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mc:AlternateContent xmlns:mc="http://schemas.openxmlformats.org/markup-compatibility/2006">
    <mc:Choice Requires="x15">
      <x15ac:absPath xmlns:x15ac="http://schemas.microsoft.com/office/spreadsheetml/2010/11/ac" url="C:\Users\wgreenman\Desktop\"/>
    </mc:Choice>
  </mc:AlternateContent>
  <xr:revisionPtr revIDLastSave="0" documentId="8_{443DDE1E-8F07-4568-8855-7136868682B3}" xr6:coauthVersionLast="47" xr6:coauthVersionMax="47" xr10:uidLastSave="{00000000-0000-0000-0000-000000000000}"/>
  <bookViews>
    <workbookView xWindow="1560" yWindow="885" windowWidth="22230" windowHeight="15315" tabRatio="795" firstSheet="5" activeTab="13" xr2:uid="{00000000-000D-0000-FFFF-FFFF00000000}"/>
  </bookViews>
  <sheets>
    <sheet name="Instructions" sheetId="4" r:id="rId1"/>
    <sheet name="Summary" sheetId="45" r:id="rId2"/>
    <sheet name="Step 1 - Center List" sheetId="51" r:id="rId3"/>
    <sheet name="Step 2 - Partner List" sheetId="52" r:id="rId4"/>
    <sheet name="Step 3a - Partner Service List" sheetId="34" r:id="rId5"/>
    <sheet name="Step 3b - On-Site Engagement" sheetId="56" r:id="rId6"/>
    <sheet name="Step 4a - Partner Cost List" sheetId="57" r:id="rId7"/>
    <sheet name="Step 4b - Center Cost List " sheetId="58" r:id="rId8"/>
    <sheet name="Step 4c - Shared Cost List" sheetId="35" r:id="rId9"/>
    <sheet name="Step 5 - One-Stop Budget" sheetId="53" r:id="rId10"/>
    <sheet name="Step 6 - Cost Allocation Method" sheetId="54" r:id="rId11"/>
    <sheet name="Step 7 - Cost Allocation" sheetId="50" r:id="rId12"/>
    <sheet name="Cost Allocation Examples" sheetId="59" r:id="rId13"/>
    <sheet name="Step 8 - Est. Contributions" sheetId="55" r:id="rId14"/>
  </sheets>
  <calcPr calcId="191028" refMode="R1C1" iterateCount="0" calcOnSave="0"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32" roundtripDataSignature="AMtx7mjroea4MJxZQ6T7xbL9i+dnhfexmQ=="/>
    </ext>
  </extLst>
</workbook>
</file>

<file path=xl/calcChain.xml><?xml version="1.0" encoding="utf-8"?>
<calcChain xmlns="http://schemas.openxmlformats.org/spreadsheetml/2006/main">
  <c r="L6" i="58" l="1"/>
  <c r="D43" i="50"/>
  <c r="E72" i="50"/>
  <c r="F71" i="50"/>
  <c r="F70" i="50"/>
  <c r="F69" i="50"/>
  <c r="F68" i="50"/>
  <c r="F67" i="50"/>
  <c r="F66" i="50"/>
  <c r="F65" i="50"/>
  <c r="F64" i="50"/>
  <c r="F63" i="50"/>
  <c r="F62" i="50"/>
  <c r="F61" i="50"/>
  <c r="F60" i="50"/>
  <c r="F59" i="50"/>
  <c r="F58" i="50"/>
  <c r="F57" i="50"/>
  <c r="F56" i="50"/>
  <c r="F55" i="50"/>
  <c r="F54" i="50"/>
  <c r="F53" i="50"/>
  <c r="F52" i="50"/>
  <c r="F72" i="50"/>
  <c r="F49" i="50"/>
  <c r="E49" i="50"/>
  <c r="D5" i="35"/>
  <c r="K75" i="59"/>
  <c r="L74" i="59"/>
  <c r="L73" i="59"/>
  <c r="L72" i="59"/>
  <c r="L71" i="59"/>
  <c r="L70" i="59"/>
  <c r="L69" i="59"/>
  <c r="L68" i="59"/>
  <c r="L67" i="59"/>
  <c r="L66" i="59"/>
  <c r="L65" i="59"/>
  <c r="L64" i="59"/>
  <c r="L63" i="59"/>
  <c r="L62" i="59"/>
  <c r="L61" i="59"/>
  <c r="L60" i="59"/>
  <c r="L59" i="59"/>
  <c r="L58" i="59"/>
  <c r="L57" i="59"/>
  <c r="L56" i="59"/>
  <c r="L55" i="59"/>
  <c r="L75" i="59"/>
  <c r="E75" i="59"/>
  <c r="F74" i="59"/>
  <c r="F73" i="59"/>
  <c r="F72" i="59"/>
  <c r="F71" i="59"/>
  <c r="F70" i="59"/>
  <c r="F69" i="59"/>
  <c r="F68" i="59"/>
  <c r="F67" i="59"/>
  <c r="F66" i="59"/>
  <c r="F65" i="59"/>
  <c r="F64" i="59"/>
  <c r="F63" i="59"/>
  <c r="F62" i="59"/>
  <c r="F61" i="59"/>
  <c r="F60" i="59"/>
  <c r="F59" i="59"/>
  <c r="F58" i="59"/>
  <c r="F57" i="59"/>
  <c r="F56" i="59"/>
  <c r="F55" i="59"/>
  <c r="F75" i="59"/>
  <c r="E52" i="59"/>
  <c r="F51" i="59"/>
  <c r="F50" i="59"/>
  <c r="F49" i="59"/>
  <c r="F48" i="59"/>
  <c r="F47" i="59"/>
  <c r="C46" i="59"/>
  <c r="F45" i="59"/>
  <c r="D45" i="59"/>
  <c r="F44" i="59"/>
  <c r="D44" i="59"/>
  <c r="F43" i="59"/>
  <c r="D43" i="59"/>
  <c r="F42" i="59"/>
  <c r="D42" i="59"/>
  <c r="F41" i="59"/>
  <c r="D41" i="59"/>
  <c r="F40" i="59"/>
  <c r="D40" i="59"/>
  <c r="F39" i="59"/>
  <c r="D39" i="59"/>
  <c r="F38" i="59"/>
  <c r="D38" i="59"/>
  <c r="F37" i="59"/>
  <c r="D37" i="59"/>
  <c r="F36" i="59"/>
  <c r="D36" i="59"/>
  <c r="F35" i="59"/>
  <c r="D35" i="59"/>
  <c r="F34" i="59"/>
  <c r="D34" i="59"/>
  <c r="F33" i="59"/>
  <c r="D33" i="59"/>
  <c r="F32" i="59"/>
  <c r="D32" i="59"/>
  <c r="F31" i="59"/>
  <c r="F52" i="59"/>
  <c r="D31" i="59"/>
  <c r="D46" i="59"/>
  <c r="L52" i="59"/>
  <c r="M51" i="59"/>
  <c r="M50" i="59"/>
  <c r="M49" i="59"/>
  <c r="M48" i="59"/>
  <c r="M47" i="59"/>
  <c r="J46" i="59"/>
  <c r="M45" i="59"/>
  <c r="K45" i="59"/>
  <c r="M44" i="59"/>
  <c r="K44" i="59"/>
  <c r="M43" i="59"/>
  <c r="K43" i="59"/>
  <c r="M42" i="59"/>
  <c r="K42" i="59"/>
  <c r="M41" i="59"/>
  <c r="K41" i="59"/>
  <c r="M40" i="59"/>
  <c r="K40" i="59"/>
  <c r="M39" i="59"/>
  <c r="K39" i="59"/>
  <c r="M38" i="59"/>
  <c r="K38" i="59"/>
  <c r="M37" i="59"/>
  <c r="K37" i="59"/>
  <c r="M36" i="59"/>
  <c r="K36" i="59"/>
  <c r="M35" i="59"/>
  <c r="K35" i="59"/>
  <c r="M34" i="59"/>
  <c r="K34" i="59"/>
  <c r="M33" i="59"/>
  <c r="K33" i="59"/>
  <c r="M32" i="59"/>
  <c r="K32" i="59"/>
  <c r="M31" i="59"/>
  <c r="M52" i="59"/>
  <c r="K31" i="59"/>
  <c r="K46" i="59"/>
  <c r="E5" i="56"/>
  <c r="G36" i="53"/>
  <c r="G37" i="53"/>
  <c r="G38" i="53"/>
  <c r="G39" i="53"/>
  <c r="G40" i="53"/>
  <c r="G41" i="53"/>
  <c r="G42" i="53"/>
  <c r="G43" i="53"/>
  <c r="G44" i="53"/>
  <c r="G45" i="53"/>
  <c r="G46" i="53"/>
  <c r="G47" i="53"/>
  <c r="G48" i="53"/>
  <c r="G34" i="53"/>
  <c r="G35" i="53"/>
  <c r="G5" i="53"/>
  <c r="G6" i="53"/>
  <c r="G7" i="53"/>
  <c r="D6" i="35"/>
  <c r="L32" i="58"/>
  <c r="D32" i="58"/>
  <c r="E32" i="58"/>
  <c r="F32" i="58"/>
  <c r="G32" i="58"/>
  <c r="H32" i="58"/>
  <c r="I32" i="58"/>
  <c r="J32" i="58"/>
  <c r="K32" i="58"/>
  <c r="C32" i="58"/>
  <c r="G137" i="57"/>
  <c r="F137" i="57"/>
  <c r="E137" i="57"/>
  <c r="D137" i="57"/>
  <c r="G123" i="57"/>
  <c r="F123" i="57"/>
  <c r="E123" i="57"/>
  <c r="D123" i="57"/>
  <c r="G109" i="57"/>
  <c r="F109" i="57"/>
  <c r="E109" i="57"/>
  <c r="D109" i="57"/>
  <c r="G95" i="57"/>
  <c r="F95" i="57"/>
  <c r="E95" i="57"/>
  <c r="D95" i="57"/>
  <c r="G81" i="57"/>
  <c r="F81" i="57"/>
  <c r="E81" i="57"/>
  <c r="D81" i="57"/>
  <c r="G67" i="57"/>
  <c r="F67" i="57"/>
  <c r="E67" i="57"/>
  <c r="D67" i="57"/>
  <c r="G53" i="57"/>
  <c r="F53" i="57"/>
  <c r="E53" i="57"/>
  <c r="D53" i="57"/>
  <c r="G39" i="57"/>
  <c r="F39" i="57"/>
  <c r="E39" i="57"/>
  <c r="D39" i="57"/>
  <c r="G25" i="57"/>
  <c r="F25" i="57"/>
  <c r="E25" i="57"/>
  <c r="D25" i="57"/>
  <c r="G10" i="57"/>
  <c r="G9" i="57"/>
  <c r="G6" i="57"/>
  <c r="G7" i="57"/>
  <c r="G8" i="57"/>
  <c r="G11" i="57"/>
  <c r="G5" i="57"/>
  <c r="G9" i="53"/>
  <c r="G10" i="53"/>
  <c r="G11" i="53"/>
  <c r="G12" i="53"/>
  <c r="G13" i="53"/>
  <c r="G14" i="53"/>
  <c r="G15" i="53"/>
  <c r="G16" i="53"/>
  <c r="G17" i="53"/>
  <c r="G18" i="53"/>
  <c r="G19" i="53"/>
  <c r="G20" i="53"/>
  <c r="G21" i="53"/>
  <c r="G22" i="53"/>
  <c r="G23" i="53"/>
  <c r="G24" i="53"/>
  <c r="G25" i="53"/>
  <c r="G26" i="53"/>
  <c r="G27" i="53"/>
  <c r="G28" i="53"/>
  <c r="G29" i="53"/>
  <c r="G30" i="53"/>
  <c r="G31" i="53"/>
  <c r="G32" i="53"/>
  <c r="G33" i="53"/>
  <c r="G8" i="53"/>
  <c r="F49" i="53"/>
  <c r="E49" i="53"/>
  <c r="D49" i="53"/>
  <c r="D23" i="50"/>
  <c r="E23" i="50"/>
  <c r="F23" i="50"/>
  <c r="G23" i="50"/>
  <c r="H23" i="50"/>
  <c r="I23" i="50"/>
  <c r="C23" i="50"/>
  <c r="J6" i="50"/>
  <c r="J7" i="50"/>
  <c r="J8" i="50"/>
  <c r="J9" i="50"/>
  <c r="J10" i="50"/>
  <c r="J11" i="50"/>
  <c r="J12" i="50"/>
  <c r="J13" i="50"/>
  <c r="J14" i="50"/>
  <c r="J15" i="50"/>
  <c r="J16" i="50"/>
  <c r="J17" i="50"/>
  <c r="J18" i="50"/>
  <c r="J19" i="50"/>
  <c r="J20" i="50"/>
  <c r="J21" i="50"/>
  <c r="J22" i="50"/>
  <c r="J5" i="50"/>
  <c r="E6" i="55"/>
  <c r="E7" i="55"/>
  <c r="E8" i="55"/>
  <c r="E9" i="55"/>
  <c r="E10" i="55"/>
  <c r="E11" i="55"/>
  <c r="E12" i="55"/>
  <c r="E13" i="55"/>
  <c r="E14" i="55"/>
  <c r="E15" i="55"/>
  <c r="E16" i="55"/>
  <c r="E17" i="55"/>
  <c r="E18" i="55"/>
  <c r="E19" i="55"/>
  <c r="E20" i="55"/>
  <c r="E21" i="55"/>
  <c r="E22" i="55"/>
  <c r="E23" i="55"/>
  <c r="E24" i="55"/>
  <c r="E25" i="55"/>
  <c r="E26" i="55"/>
  <c r="E27" i="55"/>
  <c r="E5" i="55"/>
  <c r="D28" i="55"/>
  <c r="C28" i="55"/>
  <c r="B28" i="55"/>
  <c r="D24" i="35"/>
  <c r="D13" i="35"/>
  <c r="D12" i="35"/>
  <c r="D11" i="35"/>
  <c r="D10" i="35"/>
  <c r="D9" i="35"/>
  <c r="D8" i="35"/>
  <c r="D7" i="35"/>
  <c r="I6" i="56"/>
  <c r="I7" i="56"/>
  <c r="I8" i="56"/>
  <c r="I9" i="56"/>
  <c r="I10" i="56"/>
  <c r="I11" i="56"/>
  <c r="I12" i="56"/>
  <c r="I13" i="56"/>
  <c r="I14" i="56"/>
  <c r="I15" i="56"/>
  <c r="I16" i="56"/>
  <c r="I17" i="56"/>
  <c r="I18" i="56"/>
  <c r="I19" i="56"/>
  <c r="I20" i="56"/>
  <c r="I21" i="56"/>
  <c r="I22" i="56"/>
  <c r="I5" i="56"/>
  <c r="E6" i="56"/>
  <c r="E7" i="56"/>
  <c r="E8" i="56"/>
  <c r="E9" i="56"/>
  <c r="E10" i="56"/>
  <c r="E11" i="56"/>
  <c r="E12" i="56"/>
  <c r="E13" i="56"/>
  <c r="E14" i="56"/>
  <c r="E15" i="56"/>
  <c r="E16" i="56"/>
  <c r="E17" i="56"/>
  <c r="E18" i="56"/>
  <c r="E19" i="56"/>
  <c r="E20" i="56"/>
  <c r="E21" i="56"/>
  <c r="E22" i="56"/>
  <c r="J23" i="50"/>
  <c r="E28" i="55"/>
  <c r="D25" i="35"/>
  <c r="G49" i="53"/>
</calcChain>
</file>

<file path=xl/sharedStrings.xml><?xml version="1.0" encoding="utf-8"?>
<sst xmlns="http://schemas.openxmlformats.org/spreadsheetml/2006/main" count="1099" uniqueCount="355">
  <si>
    <t xml:space="preserve">Instructions for Using the One-Stop Operating Budget Workbook </t>
  </si>
  <si>
    <r>
      <rPr>
        <sz val="11"/>
        <color rgb="FF000000"/>
        <rFont val="Arial"/>
        <family val="2"/>
      </rPr>
      <t>List of Iowa</t>
    </r>
    <r>
      <rPr>
        <i/>
        <sz val="11"/>
        <color rgb="FF000000"/>
        <rFont val="Arial"/>
        <family val="2"/>
      </rPr>
      <t>WORKS</t>
    </r>
    <r>
      <rPr>
        <sz val="11"/>
        <color rgb="FF000000"/>
        <rFont val="Arial"/>
        <family val="2"/>
      </rPr>
      <t xml:space="preserve"> Center Locations - corresponds to MOU Attachment A-1. Indicate which center from the list the workbook has been developed for.</t>
    </r>
  </si>
  <si>
    <t>List of MOU/IFA Partners/Parties to the Agreement - corresponds to MOU Attachment B. Note center engagement based on Step 1 Center list directory.</t>
  </si>
  <si>
    <t>3a</t>
  </si>
  <si>
    <t>Identify and categorize the types of services provided by each partner per center.  - corresponds to MOU Attachment C.</t>
  </si>
  <si>
    <t>3b</t>
  </si>
  <si>
    <t>Customize according to on-site and virtually engaged partner programs as identified in Step 3a.</t>
  </si>
  <si>
    <t>4a</t>
  </si>
  <si>
    <t>Collect a list of costs as identified by each partner (use Cost List considerations in IFA Guide to assist).</t>
  </si>
  <si>
    <t>4b</t>
  </si>
  <si>
    <t>Synthesize partner cost list to develop a center list of costs - this can be used for partner review and analyze for duplication of services.</t>
  </si>
  <si>
    <t>4c</t>
  </si>
  <si>
    <t>Identify cost pools, assign function and dollar value to each cost.</t>
  </si>
  <si>
    <t>Record the total item costs for operation of the center and identify cost by type (infrastructure, career or shared services).  Identify the cost pool for allocation among partners.</t>
  </si>
  <si>
    <t>Identify the allocation bases that will be used to distribute costs across all partners proportionately.</t>
  </si>
  <si>
    <t>List partners' required contributions broken down by allocation base to operate the center.</t>
  </si>
  <si>
    <t>List partners' required contributions to operate the center broken down by category.</t>
  </si>
  <si>
    <t>Summary</t>
  </si>
  <si>
    <t>Notes on Timeline, Process Deadlines, Meetings etc.</t>
  </si>
  <si>
    <t>Effective Period</t>
  </si>
  <si>
    <t>Activity</t>
  </si>
  <si>
    <t>Start Date</t>
  </si>
  <si>
    <t>Due Date</t>
  </si>
  <si>
    <t>Cost Allocation Methodology Notes</t>
  </si>
  <si>
    <t>Cost Reconciliation and Allocation Base Update Notes</t>
  </si>
  <si>
    <t>Steps to Reach Consensus</t>
  </si>
  <si>
    <t>Modification Process</t>
  </si>
  <si>
    <t>Summary Notes of OSOB/IFA Development</t>
  </si>
  <si>
    <t>Key process participants &amp; roles:</t>
  </si>
  <si>
    <t>What worked well?</t>
  </si>
  <si>
    <t>Lessons for next time?</t>
  </si>
  <si>
    <t>Additional notes:</t>
  </si>
  <si>
    <t>List of all Comprehensive and Affiliated/Specialized Centers in the the Local Area</t>
  </si>
  <si>
    <t>Center A Name</t>
  </si>
  <si>
    <t>Center Manager/ OSO Name, Title:​</t>
  </si>
  <si>
    <t>Center for this OSOB</t>
  </si>
  <si>
    <t>Mailing Address​:</t>
  </si>
  <si>
    <t>Operating Hours​:</t>
  </si>
  <si>
    <t>Type of Center</t>
  </si>
  <si>
    <t>Phone​:</t>
  </si>
  <si>
    <t>Email​:</t>
  </si>
  <si>
    <t>Website​:</t>
  </si>
  <si>
    <t>Center B Name</t>
  </si>
  <si>
    <t>Center C Name</t>
  </si>
  <si>
    <t>Center D Name</t>
  </si>
  <si>
    <t>Center E Name</t>
  </si>
  <si>
    <t>Center F Name</t>
  </si>
  <si>
    <t>Center G Name</t>
  </si>
  <si>
    <t>Center H Name</t>
  </si>
  <si>
    <t>Partners Enaged In/Through Each Center</t>
  </si>
  <si>
    <t>Center Engagement - based on Center List</t>
  </si>
  <si>
    <t xml:space="preserve">Program​ </t>
  </si>
  <si>
    <t>Partner Organization</t>
  </si>
  <si>
    <t>Authorizing Statute</t>
  </si>
  <si>
    <t>Signatory​ Name and Role</t>
  </si>
  <si>
    <t>Signatory's Contact
Information</t>
  </si>
  <si>
    <t>MOU Signatory Name and Role if different from IFA</t>
  </si>
  <si>
    <t>Status/Notes on IFA Signature Page</t>
  </si>
  <si>
    <t>ex) A, B, D, F</t>
  </si>
  <si>
    <t>Let's Get to Work! Program</t>
  </si>
  <si>
    <t>Department of Great Jobs</t>
  </si>
  <si>
    <t>WIOA Title 0</t>
  </si>
  <si>
    <t>George Washington, Executive Director</t>
  </si>
  <si>
    <t>email@departmentofwork.gov
000-123-4567</t>
  </si>
  <si>
    <t>Alexander Hamilton, CEO</t>
  </si>
  <si>
    <t>Not signed</t>
  </si>
  <si>
    <t>Chief Lead Elected Official</t>
  </si>
  <si>
    <t>CLEO</t>
  </si>
  <si>
    <t>WIOA Title I</t>
  </si>
  <si>
    <t>Local Workforce Development Board, Chair</t>
  </si>
  <si>
    <t>LWDB</t>
  </si>
  <si>
    <t>One Stop Operator</t>
  </si>
  <si>
    <t xml:space="preserve">Title I - Adult, </t>
  </si>
  <si>
    <t>{insert name of service provider}</t>
  </si>
  <si>
    <t>Title I - Dislocated Worker</t>
  </si>
  <si>
    <t>Title I - Youth</t>
  </si>
  <si>
    <t>Title II - Adult Education &amp; Family Literacy</t>
  </si>
  <si>
    <t>{insert name of provider}</t>
  </si>
  <si>
    <t>Title III - Wagner Peyser Act</t>
  </si>
  <si>
    <t>IWD</t>
  </si>
  <si>
    <t>Title IV - Rehabilitation Act of 1973</t>
  </si>
  <si>
    <t>Iowa Department for the Blind</t>
  </si>
  <si>
    <t>Career and Technical Education</t>
  </si>
  <si>
    <t>Senior Community Services Employment Program (SCSEP)</t>
  </si>
  <si>
    <t>Job Corps</t>
  </si>
  <si>
    <t>YouthBuild</t>
  </si>
  <si>
    <t>Native American programs</t>
  </si>
  <si>
    <t>National Farmworker Jobs Program</t>
  </si>
  <si>
    <t>State Unemployment Compensation Program</t>
  </si>
  <si>
    <t>Jobs for Veterans State Grant (JVSG)</t>
  </si>
  <si>
    <t>ReEntry Employment Opportunities (REO) program</t>
  </si>
  <si>
    <t>Housing and Urban (HUD) Development E&amp;T programs</t>
  </si>
  <si>
    <t>Community Services Block Grant (CSBG)</t>
  </si>
  <si>
    <t>Temporary Assistance to Needy Families (TANF)</t>
  </si>
  <si>
    <t>RESEA</t>
  </si>
  <si>
    <t xml:space="preserve">Trade Adjustment Assistance (TAA)program </t>
  </si>
  <si>
    <t>Other</t>
  </si>
  <si>
    <t>Partner Services List</t>
  </si>
  <si>
    <t>Basic Career Services</t>
  </si>
  <si>
    <t>Partner</t>
  </si>
  <si>
    <t>Program</t>
  </si>
  <si>
    <t>In Center Full Time</t>
  </si>
  <si>
    <t>In Center Part Time</t>
  </si>
  <si>
    <t>Partner Program Provides Full Time</t>
  </si>
  <si>
    <t>Partner Program Provides Part Time</t>
  </si>
  <si>
    <t>Direct Linkage</t>
  </si>
  <si>
    <t>ex) Department of Great Jobs</t>
  </si>
  <si>
    <t>Let's Get to Work!</t>
  </si>
  <si>
    <t>A, B, D, E</t>
  </si>
  <si>
    <t>Basic Career Services Key</t>
  </si>
  <si>
    <t>Title I - Adult</t>
  </si>
  <si>
    <r>
      <t>A.</t>
    </r>
    <r>
      <rPr>
        <sz val="7"/>
        <color rgb="FF000000"/>
        <rFont val="Times New Roman"/>
        <family val="1"/>
      </rPr>
      <t xml:space="preserve">      </t>
    </r>
    <r>
      <rPr>
        <sz val="11"/>
        <color rgb="FF000000"/>
        <rFont val="Calibri"/>
        <family val="2"/>
      </rPr>
      <t>Eligibility Determination</t>
    </r>
  </si>
  <si>
    <r>
      <t>B.</t>
    </r>
    <r>
      <rPr>
        <sz val="7"/>
        <color rgb="FF000000"/>
        <rFont val="Times New Roman"/>
        <family val="1"/>
      </rPr>
      <t xml:space="preserve">      </t>
    </r>
    <r>
      <rPr>
        <sz val="11"/>
        <color rgb="FF000000"/>
        <rFont val="Calibri"/>
        <family val="2"/>
      </rPr>
      <t>Outreach, Intake, and Orientation to the information, services, programs, tools and resources available through the Local workforce system</t>
    </r>
  </si>
  <si>
    <r>
      <t>C.</t>
    </r>
    <r>
      <rPr>
        <sz val="7"/>
        <color rgb="FF000000"/>
        <rFont val="Times New Roman"/>
        <family val="1"/>
      </rPr>
      <t xml:space="preserve">      </t>
    </r>
    <r>
      <rPr>
        <sz val="11"/>
        <color rgb="FF000000"/>
        <rFont val="Calibri"/>
        <family val="2"/>
      </rPr>
      <t>Initial assessment of skill level(s), aptitudes, abilities, and supportive service needs</t>
    </r>
  </si>
  <si>
    <t>Iowa Department of Education</t>
  </si>
  <si>
    <t>Title II - Adult Education &amp; Literacy</t>
  </si>
  <si>
    <r>
      <t>D.</t>
    </r>
    <r>
      <rPr>
        <sz val="7"/>
        <color rgb="FF000000"/>
        <rFont val="Times New Roman"/>
        <family val="1"/>
      </rPr>
      <t xml:space="preserve">      </t>
    </r>
    <r>
      <rPr>
        <sz val="11"/>
        <color rgb="FF000000"/>
        <rFont val="Calibri"/>
        <family val="2"/>
      </rPr>
      <t>In and out of area job search and placement assistance</t>
    </r>
  </si>
  <si>
    <t>Iowa Workforce Development (IWD)</t>
  </si>
  <si>
    <t>Title III - Wagner Peyser</t>
  </si>
  <si>
    <r>
      <t>E.</t>
    </r>
    <r>
      <rPr>
        <sz val="7"/>
        <color rgb="FF000000"/>
        <rFont val="Times New Roman"/>
        <family val="1"/>
      </rPr>
      <t xml:space="preserve">       </t>
    </r>
    <r>
      <rPr>
        <sz val="11"/>
        <color rgb="FF000000"/>
        <rFont val="Calibri"/>
        <family val="2"/>
      </rPr>
      <t>Provision of information on in demand sectors, occupations, or nontraditional employment</t>
    </r>
  </si>
  <si>
    <r>
      <t>F.</t>
    </r>
    <r>
      <rPr>
        <sz val="7"/>
        <color rgb="FF000000"/>
        <rFont val="Times New Roman"/>
        <family val="1"/>
      </rPr>
      <t xml:space="preserve">       </t>
    </r>
    <r>
      <rPr>
        <sz val="11"/>
        <color rgb="FF000000"/>
        <rFont val="Calibri"/>
        <family val="2"/>
      </rPr>
      <t>Provision of employment/ workforce and labor market information</t>
    </r>
  </si>
  <si>
    <r>
      <t>G.</t>
    </r>
    <r>
      <rPr>
        <sz val="7"/>
        <color rgb="FF000000"/>
        <rFont val="Times New Roman"/>
        <family val="1"/>
      </rPr>
      <t xml:space="preserve">      </t>
    </r>
    <r>
      <rPr>
        <sz val="11"/>
        <color rgb="FF000000"/>
        <rFont val="Calibri"/>
        <family val="2"/>
      </rPr>
      <t>Provision of performance information and program costs for eligible providers of training, education, and workforce services</t>
    </r>
  </si>
  <si>
    <t xml:space="preserve">Trade Adjustment Assistance (TAA) </t>
  </si>
  <si>
    <r>
      <t>H.</t>
    </r>
    <r>
      <rPr>
        <sz val="7"/>
        <color rgb="FF000000"/>
        <rFont val="Times New Roman"/>
        <family val="1"/>
      </rPr>
      <t xml:space="preserve">      </t>
    </r>
    <r>
      <rPr>
        <sz val="11"/>
        <color rgb="FF000000"/>
        <rFont val="Calibri"/>
        <family val="2"/>
      </rPr>
      <t>Provision of information on performance of the local workforce system</t>
    </r>
  </si>
  <si>
    <r>
      <t>I.</t>
    </r>
    <r>
      <rPr>
        <sz val="7"/>
        <color rgb="FF000000"/>
        <rFont val="Times New Roman"/>
        <family val="1"/>
      </rPr>
      <t xml:space="preserve">         </t>
    </r>
    <r>
      <rPr>
        <sz val="11"/>
        <color rgb="FF000000"/>
        <rFont val="Calibri"/>
        <family val="2"/>
      </rPr>
      <t>Provision of information on the availability of supportive services and referral to such as appropriate</t>
    </r>
  </si>
  <si>
    <r>
      <t>J.</t>
    </r>
    <r>
      <rPr>
        <sz val="7"/>
        <color rgb="FF000000"/>
        <rFont val="Times New Roman"/>
        <family val="1"/>
      </rPr>
      <t xml:space="preserve">        </t>
    </r>
    <r>
      <rPr>
        <sz val="11"/>
        <color rgb="FF000000"/>
        <rFont val="Calibri"/>
        <family val="2"/>
      </rPr>
      <t>Provision of information and meaningful assistance on Unemployment Insurance claim filing</t>
    </r>
  </si>
  <si>
    <r>
      <t>K.</t>
    </r>
    <r>
      <rPr>
        <sz val="7"/>
        <color rgb="FF000000"/>
        <rFont val="Times New Roman"/>
        <family val="1"/>
      </rPr>
      <t xml:space="preserve">       </t>
    </r>
    <r>
      <rPr>
        <sz val="11"/>
        <color rgb="FF000000"/>
        <rFont val="Calibri"/>
        <family val="2"/>
      </rPr>
      <t>Provision of referrals and coordination of activities with other programs and services</t>
    </r>
  </si>
  <si>
    <t>Native American Programs</t>
  </si>
  <si>
    <r>
      <t>L.</t>
    </r>
    <r>
      <rPr>
        <sz val="7"/>
        <color rgb="FF000000"/>
        <rFont val="Times New Roman"/>
        <family val="1"/>
      </rPr>
      <t xml:space="preserve">       </t>
    </r>
    <r>
      <rPr>
        <sz val="11"/>
        <color rgb="FF000000"/>
        <rFont val="Calibri"/>
        <family val="2"/>
      </rPr>
      <t>Information and assistance in applying for financial aid for training and education programs not provided under WIOA.</t>
    </r>
  </si>
  <si>
    <t>National Farmworker Jobs Program (NFJG)</t>
  </si>
  <si>
    <t>Unemployment Compensation</t>
  </si>
  <si>
    <t>Reentry Employment Opportunities (REO)</t>
  </si>
  <si>
    <t>Housing &amp; Urban Development (HUD) Employment &amp; Training Programs</t>
  </si>
  <si>
    <t>Ticket to Work</t>
  </si>
  <si>
    <t>Individualized Career Services</t>
  </si>
  <si>
    <t>Individualized Career Services Key</t>
  </si>
  <si>
    <t>A. Comprehensive and specialized assessments of skill levels and service needs </t>
  </si>
  <si>
    <t>B. Development of an Individual Employment Plan (IEP) to identify employment goals, appropriate achievement objectives, and appropriate combination of services for the customer to achieve the employment goals. </t>
  </si>
  <si>
    <t>C. Group Counseling </t>
  </si>
  <si>
    <t>D. Individual Counseling and Career Planning </t>
  </si>
  <si>
    <t>E. Literacy Training </t>
  </si>
  <si>
    <t>F. Workforce Preparation Activities </t>
  </si>
  <si>
    <t>G. Case Management for customers seeking training services, individual in and out of area job search, referral and placement </t>
  </si>
  <si>
    <t>H. Work based learning experiences, including internships and transitional jobs </t>
  </si>
  <si>
    <t>I. Instructions in Self Advocacy (VR) </t>
  </si>
  <si>
    <t>J. English Language Acquisition </t>
  </si>
  <si>
    <t>Follow Up Services</t>
  </si>
  <si>
    <t>Follow Up Services Key</t>
  </si>
  <si>
    <t>A. Follow Up Services</t>
  </si>
  <si>
    <t>Training Services</t>
  </si>
  <si>
    <t>Training Services Key</t>
  </si>
  <si>
    <t>A. Occupational Skills Training </t>
  </si>
  <si>
    <t>B. On-the-Job Training (OJT) </t>
  </si>
  <si>
    <t>C. Entrepreneurial Training </t>
  </si>
  <si>
    <t>D. Customized Training </t>
  </si>
  <si>
    <t>E. Training programs operated by the private sector </t>
  </si>
  <si>
    <t>F. Skill upgrading and retraining </t>
  </si>
  <si>
    <t>G. Adult Education and Literacy (AEL) programs </t>
  </si>
  <si>
    <t>H. Workplace and Cooperative Education (programs that combine workplace training with related instruction which may include cooperative education programs </t>
  </si>
  <si>
    <t>I. Incumbent Worker Training </t>
  </si>
  <si>
    <t>Youth Services</t>
  </si>
  <si>
    <t>Youth Services Key</t>
  </si>
  <si>
    <t>A. Tutoring, study skills training, dropout prevention </t>
  </si>
  <si>
    <t>B. Alternative secondary school services </t>
  </si>
  <si>
    <t>C. Paid and unpaid Work Experience </t>
  </si>
  <si>
    <t>D. Occupational Skills Training </t>
  </si>
  <si>
    <t>E. Education offered concurrently with workforce preparation </t>
  </si>
  <si>
    <t>F. Leadership development </t>
  </si>
  <si>
    <t>G. Supportive services </t>
  </si>
  <si>
    <t>H. Adult mentoring </t>
  </si>
  <si>
    <t>I. Follow up services </t>
  </si>
  <si>
    <t>J. Comprehensive guidance and counseling </t>
  </si>
  <si>
    <t>K. Financial literacy education </t>
  </si>
  <si>
    <t>L. Entrepreneurial skills training </t>
  </si>
  <si>
    <t>M. Services that provide labor market information </t>
  </si>
  <si>
    <t>N. Postsecondary preparation and transition activities </t>
  </si>
  <si>
    <t>Business Services</t>
  </si>
  <si>
    <t>Business Services Key</t>
  </si>
  <si>
    <t>A. Employer needs assessment </t>
  </si>
  <si>
    <t>B. Job posting </t>
  </si>
  <si>
    <t>C. Applicant pre-screening </t>
  </si>
  <si>
    <t>D. Recruitment assistance </t>
  </si>
  <si>
    <t>E. Training assistance </t>
  </si>
  <si>
    <t>F. Provide access to and assist with interpretation of Labor Market Information </t>
  </si>
  <si>
    <t>G. Employer information and referral </t>
  </si>
  <si>
    <t>H. Rapid response and layoff aversion </t>
  </si>
  <si>
    <t>I. Incumbent worker training  </t>
  </si>
  <si>
    <t>J. Develop customized training opportunities for specific employer and/ or industry sector needs </t>
  </si>
  <si>
    <t>K. Develop, convene, or implement sector partnerships </t>
  </si>
  <si>
    <t>L. Provide information regarding assistive technology and communication accommodations </t>
  </si>
  <si>
    <t>M. Conduct job fairs </t>
  </si>
  <si>
    <t>N. Use of IowaWORKS centers for recruiting and interviewing job applicants </t>
  </si>
  <si>
    <t>Partner On-Site Representation Schedule</t>
  </si>
  <si>
    <t>Center Name (Type of Center)</t>
  </si>
  <si>
    <t>Partner Program​</t>
  </si>
  <si>
    <t># of Staff</t>
  </si>
  <si>
    <t>Weekly Staff Hours</t>
  </si>
  <si>
    <t># of FTEs</t>
  </si>
  <si>
    <t>% of Total FTE</t>
  </si>
  <si>
    <t>Total Square Footage</t>
  </si>
  <si>
    <t>Direct Square Footage</t>
  </si>
  <si>
    <t>% of Direct Square Footage</t>
  </si>
  <si>
    <t>Common Space applicable Footage</t>
  </si>
  <si>
    <t>% of Square Footage</t>
  </si>
  <si>
    <t>Customers Served</t>
  </si>
  <si>
    <t># of Internet Connections</t>
  </si>
  <si>
    <t># of Telephone Lines</t>
  </si>
  <si>
    <t xml:space="preserve">Trade Adjustment Assistance (TAA) program </t>
  </si>
  <si>
    <t>Totals</t>
  </si>
  <si>
    <t>These partners are linked virtually through online service access to a program staff member via Career Center resource rooms and through cross-trained front desk staff and other, physically co-located, partner staff who can provide information and referrals.</t>
  </si>
  <si>
    <t>Partner Identification of Costs</t>
  </si>
  <si>
    <t>Center A Name (Type of Center)</t>
  </si>
  <si>
    <t>Example - Good Jobs Program</t>
  </si>
  <si>
    <t>Cost Category</t>
  </si>
  <si>
    <t xml:space="preserve">Cost Item </t>
  </si>
  <si>
    <t>Infrastructure Costs</t>
  </si>
  <si>
    <t>Career Services Costs</t>
  </si>
  <si>
    <t>Shared Services Costs</t>
  </si>
  <si>
    <t>Total</t>
  </si>
  <si>
    <t>Career Services</t>
  </si>
  <si>
    <t>Resource Room Staffing</t>
  </si>
  <si>
    <t>Assistive Technology for Individuals with Disabilities</t>
  </si>
  <si>
    <t>Office Supplies</t>
  </si>
  <si>
    <t>Shared Services</t>
  </si>
  <si>
    <t>Assessment Software/System</t>
  </si>
  <si>
    <t>Electricity</t>
  </si>
  <si>
    <t>Janitorial Services</t>
  </si>
  <si>
    <t>Printing</t>
  </si>
  <si>
    <t>Partner A Name</t>
  </si>
  <si>
    <t>Partner B Name</t>
  </si>
  <si>
    <t>Partner C Name</t>
  </si>
  <si>
    <t>Partner D Name</t>
  </si>
  <si>
    <t>Partner E Name</t>
  </si>
  <si>
    <t>Partner F Name</t>
  </si>
  <si>
    <t>Partner G Name</t>
  </si>
  <si>
    <t>Partner H Name</t>
  </si>
  <si>
    <t>Partner I Name</t>
  </si>
  <si>
    <t>List of Center Costs</t>
  </si>
  <si>
    <t>Partner A</t>
  </si>
  <si>
    <t>Partner B</t>
  </si>
  <si>
    <t>Partner C</t>
  </si>
  <si>
    <t>Partner D</t>
  </si>
  <si>
    <t>Partner E</t>
  </si>
  <si>
    <t>Partner F</t>
  </si>
  <si>
    <t>Partner G</t>
  </si>
  <si>
    <t>Partner H</t>
  </si>
  <si>
    <t>Partner I</t>
  </si>
  <si>
    <t>(total formulas should not include example line items)</t>
  </si>
  <si>
    <t>Shared Cost List</t>
  </si>
  <si>
    <t>Shared Cost</t>
  </si>
  <si>
    <t>Assigned Function/Benefit to Cost</t>
  </si>
  <si>
    <t>Assigned Dollar Value to Cost</t>
  </si>
  <si>
    <t>ex) Resource Center</t>
  </si>
  <si>
    <t>Use Resource room computers to conduct work searches and communicate with off-site programs</t>
  </si>
  <si>
    <t>ex) Common Supplies and equipment</t>
  </si>
  <si>
    <t>Use supplies and equipment such as copiers, scanners, assistive technology for individuals with disabilities</t>
  </si>
  <si>
    <t>Assessment of needs, basic skills</t>
  </si>
  <si>
    <t>Personnel costs associated with shared staff at a welcome desk</t>
  </si>
  <si>
    <t>Common Business (employer) services</t>
  </si>
  <si>
    <t>Common Program Services Staff</t>
  </si>
  <si>
    <t>Facilities</t>
  </si>
  <si>
    <t>Telecommunications</t>
  </si>
  <si>
    <t>Universal Access</t>
  </si>
  <si>
    <t>One-Stop Operating Budget</t>
  </si>
  <si>
    <t>Cost Pool</t>
  </si>
  <si>
    <t>Consultants &amp; Contract Expenses</t>
  </si>
  <si>
    <t>Travel/Training Costs</t>
  </si>
  <si>
    <t>Training- Staff</t>
  </si>
  <si>
    <t>Utilities &amp; Maintenance</t>
  </si>
  <si>
    <t>Trash</t>
  </si>
  <si>
    <t>External Workshop Conductors</t>
  </si>
  <si>
    <t>Accessibility Software &amp; Tools</t>
  </si>
  <si>
    <t>General Office Expenses</t>
  </si>
  <si>
    <t>Postage and Freight</t>
  </si>
  <si>
    <t>Outreach Costs</t>
  </si>
  <si>
    <t>Outreach</t>
  </si>
  <si>
    <t>Intake and Triage Staff</t>
  </si>
  <si>
    <t>Contracted Services</t>
  </si>
  <si>
    <t>Front Desk Staffing</t>
  </si>
  <si>
    <t>Software</t>
  </si>
  <si>
    <t>Equipment Costs</t>
  </si>
  <si>
    <t>Equipment Repairs/Maintenance</t>
  </si>
  <si>
    <t>Purchase of new Equipment</t>
  </si>
  <si>
    <t>Internet Connections - Common Shared Areas</t>
  </si>
  <si>
    <t>Telephone Lines - Common/Shared Areas</t>
  </si>
  <si>
    <t>Internet connections - Office Areas</t>
  </si>
  <si>
    <t>Telephone Lines - Office Areas</t>
  </si>
  <si>
    <t>Insurance</t>
  </si>
  <si>
    <t>Lease</t>
  </si>
  <si>
    <t>Legal Notices</t>
  </si>
  <si>
    <t>Signage</t>
  </si>
  <si>
    <t>Landscaping/Groundskeeping</t>
  </si>
  <si>
    <t>Pest Control</t>
  </si>
  <si>
    <t>Security</t>
  </si>
  <si>
    <t>Water</t>
  </si>
  <si>
    <t>Allocation Bases per Cost Item</t>
  </si>
  <si>
    <t>Allocation Base</t>
  </si>
  <si>
    <t>FTE</t>
  </si>
  <si>
    <t>Number of Internet Connections</t>
  </si>
  <si>
    <t>Resource Room: Customers Served; Remaining Area: Square Footage</t>
  </si>
  <si>
    <t>Partner Contribution Amounts By Allocation Base</t>
  </si>
  <si>
    <t>Square Footage Costs</t>
  </si>
  <si>
    <t>Internet Connection Cost</t>
  </si>
  <si>
    <t>Shared Internet Connections Cost</t>
  </si>
  <si>
    <t>Telephone Lines Cost</t>
  </si>
  <si>
    <t>Shared Telephone Lines</t>
  </si>
  <si>
    <t>FTE Cost</t>
  </si>
  <si>
    <t>Customers Served Costs</t>
  </si>
  <si>
    <t>Cost Allocation based on Data Lines and Customer Count
ex. Telephone Lines</t>
  </si>
  <si>
    <t>Telephone LInes - Office Area</t>
  </si>
  <si>
    <t>Number of Telephone Lines</t>
  </si>
  <si>
    <t>Total cost to allocate ($X,XYZ)</t>
  </si>
  <si>
    <t>Allocation base  - Customers served</t>
  </si>
  <si>
    <t>Total cost to allocate shared telephone lines ($X,XYZ)</t>
  </si>
  <si>
    <t>Title I-Adult</t>
  </si>
  <si>
    <t>Title I-Dislocated Worker</t>
  </si>
  <si>
    <t>Title I-Youth</t>
  </si>
  <si>
    <t>Title III-Wagner Peyser Act</t>
  </si>
  <si>
    <t>Title IV-Rehabilitation Act of 1973</t>
  </si>
  <si>
    <t>Reemployment Services and Eligibility Assessments</t>
  </si>
  <si>
    <t>Jobs for Veterans State Grant</t>
  </si>
  <si>
    <t>Trade Adjustment Assistance Program</t>
  </si>
  <si>
    <t>National Farmworker Jobs Programs</t>
  </si>
  <si>
    <t>Native American Program</t>
  </si>
  <si>
    <t>Temporary Assistance to Needy Families</t>
  </si>
  <si>
    <t>Re-Entry Employment Opportunities Program</t>
  </si>
  <si>
    <t>Community Service Block Grant</t>
  </si>
  <si>
    <t>Title II-Adult Education &amp; Family Literacy</t>
  </si>
  <si>
    <t>Senior Community Services Employment Program</t>
  </si>
  <si>
    <t>Housing and Urban Development E &amp; T programs</t>
  </si>
  <si>
    <t>Cost Allocation based on Customer Count
ex. Resource Room Staffing</t>
  </si>
  <si>
    <t>Number of Customers Served</t>
  </si>
  <si>
    <t>Total cost to allocate $XXX,XYZ</t>
  </si>
  <si>
    <t>Cost Allocation Examples</t>
  </si>
  <si>
    <t>Partner Program</t>
  </si>
  <si>
    <t>Internet Connections Cost</t>
  </si>
  <si>
    <t>Shared Internet Connections</t>
  </si>
  <si>
    <t xml:space="preserve">$-   </t>
  </si>
  <si>
    <t xml:space="preserve"> $-   </t>
  </si>
  <si>
    <t>Telephone Lines based on Customer Count</t>
  </si>
  <si>
    <t>Total cost to allocate $6,000</t>
  </si>
  <si>
    <t>Total cost to allocate shared telephone lines $1,000</t>
  </si>
  <si>
    <t>Internet Connections based on Customer Count</t>
  </si>
  <si>
    <t>Internet Connections - Office Area</t>
  </si>
  <si>
    <t>Total cost to allocate $4,000</t>
  </si>
  <si>
    <t>Total cost to allocate shared internet $2,000</t>
  </si>
  <si>
    <t>Resource Room Staffing  based on Customer Count</t>
  </si>
  <si>
    <t>Intake and Triage Staffing based on Customer Count</t>
  </si>
  <si>
    <t>Total cost to allocate $145,000</t>
  </si>
  <si>
    <t>Partner Contribution Amounts by Cost Category</t>
  </si>
  <si>
    <t>Iowa's MOU Shared Cost Framework</t>
  </si>
  <si>
    <t>This workbook was designed to follow Iowa's 12-step MOU Shared Cost Framework and support the development and implementation of Infrastructure Funding Agreements inclusive of One-Stop Operating Budgets, as a component of the Memorandum of Understanding. The workbook sheets follow the steps outlined in the framework and further described in the accompanying MOU and IFA guides. The workbook is designed to be used for one center in a local workforce development area and duplicated for additional centers. Example items are noted in blue boxes as appropriate on each sheet.</t>
  </si>
  <si>
    <t>Iowa Vocational Rehabilitation Services / IWD</t>
  </si>
  <si>
    <t>Temporary Assistance for Needy Families (TANF) - PROMISE JOBS</t>
  </si>
  <si>
    <t>PROMISE JOBS / IWD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</si>
</sst>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8" formatCode="&quot;$&quot;#,##0.00_);[Red]\(&quot;$&quot;#,##0.00\)"/>
    <numFmt numFmtId="44" formatCode="_(&quot;$&quot;* #,##0.00_);_(&quot;$&quot;* \(#,##0.00\);_(&quot;$&quot;* &quot;-&quot;??_);_(@_)"/>
    <numFmt numFmtId="164" formatCode="_([$$-409]* #,##0_);_([$$-409]* \(#,##0\);_([$$-409]* &quot;-&quot;??_);_(@_)"/>
    <numFmt numFmtId="165" formatCode="_([$$-409]* #,##0.00_);_([$$-409]* \(#,##0.00\);_([$$-409]* &quot;-&quot;??_);_(@_)"/>
    <numFmt numFmtId="166" formatCode="_(* #,##0_);_(* \(#,##0\);_(* &quot;-&quot;??_);_(@_)"/>
  </numFmts>
  <fonts count="46" x14ac:knownFonts="1">
    <font>
      <sz val="10"/>
      <color rgb="FF000000"/>
      <name val="Arial"/>
    </font>
    <font>
      <sz val="10"/>
      <color rgb="FF000000"/>
      <name val="Arial"/>
      <family val="2"/>
    </font>
    <font>
      <b/>
      <sz val="10"/>
      <color rgb="FF000000"/>
      <name val="Arial"/>
      <family val="2"/>
    </font>
    <font>
      <b/>
      <sz val="20"/>
      <color theme="1"/>
      <name val="Arial"/>
      <family val="2"/>
    </font>
    <font>
      <sz val="10"/>
      <color theme="0"/>
      <name val="Arial"/>
      <family val="2"/>
    </font>
    <font>
      <b/>
      <sz val="14"/>
      <color theme="0"/>
      <name val="Calibri"/>
      <family val="2"/>
    </font>
    <font>
      <i/>
      <sz val="10"/>
      <color rgb="FF000000"/>
      <name val="Arial"/>
      <family val="2"/>
    </font>
    <font>
      <sz val="11"/>
      <name val="Calibri"/>
      <family val="2"/>
    </font>
    <font>
      <sz val="11"/>
      <color rgb="FF000000"/>
      <name val="Arial"/>
      <family val="2"/>
      <scheme val="minor"/>
    </font>
    <font>
      <b/>
      <sz val="10"/>
      <color theme="0"/>
      <name val="Arial"/>
      <family val="2"/>
    </font>
    <font>
      <b/>
      <sz val="20"/>
      <color theme="0"/>
      <name val="Arial"/>
      <family val="2"/>
    </font>
    <font>
      <sz val="11"/>
      <color theme="1"/>
      <name val="Arial"/>
      <family val="2"/>
    </font>
    <font>
      <b/>
      <sz val="24"/>
      <color rgb="FF44546A"/>
      <name val="Arial"/>
      <family val="2"/>
      <scheme val="minor"/>
    </font>
    <font>
      <b/>
      <sz val="16"/>
      <color theme="0"/>
      <name val="Arial"/>
      <family val="2"/>
      <scheme val="minor"/>
    </font>
    <font>
      <i/>
      <sz val="11"/>
      <color rgb="FF000000"/>
      <name val="Arial"/>
      <family val="2"/>
    </font>
    <font>
      <b/>
      <i/>
      <sz val="10"/>
      <color rgb="FF000000"/>
      <name val="Arial"/>
      <family val="2"/>
    </font>
    <font>
      <sz val="11"/>
      <color rgb="FF000000"/>
      <name val="Calibri"/>
      <family val="2"/>
    </font>
    <font>
      <b/>
      <sz val="11"/>
      <color rgb="FF000000"/>
      <name val="Calibri"/>
      <family val="2"/>
    </font>
    <font>
      <b/>
      <sz val="12"/>
      <color rgb="FF000000"/>
      <name val="Calibri"/>
      <family val="2"/>
    </font>
    <font>
      <b/>
      <sz val="14"/>
      <color rgb="FFFFFFFF"/>
      <name val="Calibri"/>
      <family val="2"/>
    </font>
    <font>
      <sz val="14"/>
      <color rgb="FFFFFFFF"/>
      <name val="Calibri"/>
      <family val="2"/>
    </font>
    <font>
      <b/>
      <sz val="16"/>
      <color rgb="FFFFFFFF"/>
      <name val="Calibri"/>
      <family val="2"/>
    </font>
    <font>
      <b/>
      <sz val="11"/>
      <color rgb="FFFFFFFF"/>
      <name val="Calibri"/>
      <family val="2"/>
    </font>
    <font>
      <sz val="14"/>
      <color rgb="FF000000"/>
      <name val="Calibri"/>
      <family val="2"/>
    </font>
    <font>
      <sz val="7"/>
      <color rgb="FF000000"/>
      <name val="Times New Roman"/>
      <family val="1"/>
    </font>
    <font>
      <b/>
      <sz val="11"/>
      <color theme="0"/>
      <name val="Calibri"/>
      <family val="2"/>
    </font>
    <font>
      <b/>
      <sz val="11"/>
      <color theme="0"/>
      <name val="Arial"/>
      <family val="2"/>
      <scheme val="minor"/>
    </font>
    <font>
      <b/>
      <sz val="11"/>
      <color theme="1"/>
      <name val="Arial"/>
      <family val="2"/>
      <scheme val="minor"/>
    </font>
    <font>
      <b/>
      <sz val="26"/>
      <color rgb="FFFFFFFF"/>
      <name val="Calibri"/>
      <family val="2"/>
    </font>
    <font>
      <b/>
      <sz val="12"/>
      <color rgb="FFFFFFFF"/>
      <name val="Calibri"/>
      <family val="2"/>
    </font>
    <font>
      <sz val="8"/>
      <color theme="1"/>
      <name val="Arial"/>
      <family val="2"/>
      <scheme val="minor"/>
    </font>
    <font>
      <b/>
      <sz val="12"/>
      <color theme="0"/>
      <name val="Arial"/>
      <family val="2"/>
    </font>
    <font>
      <b/>
      <sz val="12"/>
      <color theme="0"/>
      <name val="Arial"/>
      <family val="2"/>
      <scheme val="minor"/>
    </font>
    <font>
      <b/>
      <sz val="15"/>
      <color theme="3"/>
      <name val="Arial"/>
      <family val="2"/>
      <scheme val="minor"/>
    </font>
    <font>
      <b/>
      <sz val="20"/>
      <color rgb="FFFFFFFF"/>
      <name val="Calibri"/>
      <family val="2"/>
    </font>
    <font>
      <i/>
      <sz val="11"/>
      <name val="Calibri"/>
      <family val="2"/>
    </font>
    <font>
      <sz val="11"/>
      <color theme="0"/>
      <name val="Arial"/>
      <family val="2"/>
    </font>
    <font>
      <b/>
      <sz val="12"/>
      <name val="Arial"/>
      <family val="2"/>
    </font>
    <font>
      <sz val="11"/>
      <color rgb="FF000000"/>
      <name val="Arial"/>
      <family val="2"/>
    </font>
    <font>
      <b/>
      <i/>
      <sz val="11"/>
      <color rgb="FF000000"/>
      <name val="Arial"/>
      <family val="2"/>
    </font>
    <font>
      <b/>
      <sz val="14"/>
      <color theme="0"/>
      <name val="Arial"/>
      <family val="2"/>
    </font>
    <font>
      <b/>
      <i/>
      <sz val="11"/>
      <color rgb="FF000000"/>
      <name val="Calibri"/>
      <family val="2"/>
    </font>
    <font>
      <i/>
      <sz val="11"/>
      <color rgb="FF000000"/>
      <name val="Calibri"/>
      <family val="2"/>
    </font>
    <font>
      <sz val="14"/>
      <color theme="0"/>
      <name val="Arial"/>
      <family val="2"/>
    </font>
    <font>
      <sz val="11"/>
      <color theme="0"/>
      <name val="Calibri"/>
      <family val="2"/>
    </font>
    <font>
      <sz val="11"/>
      <color rgb="FF000000"/>
      <name val="Arial"/>
      <family val="2"/>
    </font>
  </fonts>
  <fills count="18">
    <fill>
      <patternFill patternType="none"/>
    </fill>
    <fill>
      <patternFill patternType="gray125"/>
    </fill>
    <fill>
      <patternFill patternType="solid">
        <fgColor rgb="FF45818E"/>
        <bgColor rgb="FF45818E"/>
      </patternFill>
    </fill>
    <fill>
      <patternFill patternType="solid">
        <fgColor rgb="FF45818E"/>
        <bgColor indexed="64"/>
      </patternFill>
    </fill>
    <fill>
      <patternFill patternType="solid">
        <fgColor rgb="FF1F4E78"/>
        <bgColor indexed="64"/>
      </patternFill>
    </fill>
    <fill>
      <patternFill patternType="solid">
        <fgColor rgb="FF45957A"/>
        <bgColor indexed="64"/>
      </patternFill>
    </fill>
    <fill>
      <patternFill patternType="solid">
        <fgColor theme="0" tint="-0.14999847407452621"/>
        <bgColor indexed="64"/>
      </patternFill>
    </fill>
    <fill>
      <patternFill patternType="solid">
        <fgColor rgb="FF45818E"/>
        <bgColor rgb="FF000000"/>
      </patternFill>
    </fill>
    <fill>
      <patternFill patternType="solid">
        <fgColor rgb="FF114257"/>
        <bgColor indexed="64"/>
      </patternFill>
    </fill>
    <fill>
      <patternFill patternType="solid">
        <fgColor theme="0"/>
        <bgColor indexed="64"/>
      </patternFill>
    </fill>
    <fill>
      <patternFill patternType="solid">
        <fgColor rgb="FFD3E8DA"/>
        <bgColor indexed="64"/>
      </patternFill>
    </fill>
    <fill>
      <patternFill patternType="solid">
        <fgColor theme="3" tint="0.34998626667073579"/>
        <bgColor indexed="64"/>
      </patternFill>
    </fill>
    <fill>
      <patternFill patternType="solid">
        <fgColor theme="9" tint="-0.249977111117893"/>
        <bgColor indexed="64"/>
      </patternFill>
    </fill>
    <fill>
      <patternFill patternType="solid">
        <fgColor rgb="FF1F4E78"/>
        <bgColor rgb="FF45818E"/>
      </patternFill>
    </fill>
    <fill>
      <patternFill patternType="solid">
        <fgColor theme="3" tint="0.49998474074526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rgb="FF006666"/>
        <bgColor indexed="64"/>
      </patternFill>
    </fill>
  </fills>
  <borders count="7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BFBFBF"/>
      </left>
      <right style="medium">
        <color rgb="FFBFBFBF"/>
      </right>
      <top style="medium">
        <color indexed="64"/>
      </top>
      <bottom/>
      <diagonal/>
    </border>
    <border>
      <left/>
      <right style="medium">
        <color rgb="FFBFBFBF"/>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rgb="FF7DBC91"/>
      </right>
      <top style="medium">
        <color rgb="FF7DBC91"/>
      </top>
      <bottom style="thick">
        <color rgb="FF7DBC91"/>
      </bottom>
      <diagonal/>
    </border>
    <border>
      <left/>
      <right style="medium">
        <color rgb="FF7DBC91"/>
      </right>
      <top/>
      <bottom style="medium">
        <color rgb="FF7DBC91"/>
      </bottom>
      <diagonal/>
    </border>
    <border>
      <left/>
      <right/>
      <top style="thin">
        <color theme="4"/>
      </top>
      <bottom style="double">
        <color theme="4"/>
      </bottom>
      <diagonal/>
    </border>
    <border>
      <left style="medium">
        <color rgb="FFBFBFBF"/>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right/>
      <top/>
      <bottom style="medium">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indexed="64"/>
      </left>
      <right style="medium">
        <color rgb="FF000000"/>
      </right>
      <top style="medium">
        <color indexed="64"/>
      </top>
      <bottom/>
      <diagonal/>
    </border>
    <border>
      <left style="medium">
        <color indexed="64"/>
      </left>
      <right style="medium">
        <color rgb="FF000000"/>
      </right>
      <top/>
      <bottom/>
      <diagonal/>
    </border>
    <border>
      <left style="medium">
        <color indexed="64"/>
      </left>
      <right style="medium">
        <color rgb="FF000000"/>
      </right>
      <top/>
      <bottom style="medium">
        <color indexed="64"/>
      </bottom>
      <diagonal/>
    </border>
    <border>
      <left/>
      <right style="medium">
        <color rgb="FF000000"/>
      </right>
      <top style="medium">
        <color indexed="64"/>
      </top>
      <bottom/>
      <diagonal/>
    </border>
    <border>
      <left style="medium">
        <color rgb="FF000000"/>
      </left>
      <right/>
      <top style="medium">
        <color indexed="64"/>
      </top>
      <bottom/>
      <diagonal/>
    </border>
    <border>
      <left style="medium">
        <color rgb="FF000000"/>
      </left>
      <right/>
      <top/>
      <bottom style="medium">
        <color indexed="64"/>
      </bottom>
      <diagonal/>
    </border>
    <border>
      <left style="medium">
        <color indexed="64"/>
      </left>
      <right style="medium">
        <color rgb="FFBFBFBF"/>
      </right>
      <top style="medium">
        <color indexed="64"/>
      </top>
      <bottom/>
      <diagonal/>
    </border>
    <border>
      <left/>
      <right/>
      <top/>
      <bottom style="thick">
        <color theme="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BFBFBF"/>
      </left>
      <right style="medium">
        <color rgb="FFBFBFBF"/>
      </right>
      <top/>
      <bottom/>
      <diagonal/>
    </border>
    <border>
      <left/>
      <right style="medium">
        <color rgb="FFBFBFBF"/>
      </right>
      <top/>
      <bottom/>
      <diagonal/>
    </border>
    <border>
      <left style="medium">
        <color rgb="FFBFBFBF"/>
      </left>
      <right style="medium">
        <color indexed="64"/>
      </right>
      <top/>
      <bottom/>
      <diagonal/>
    </border>
    <border>
      <left style="medium">
        <color rgb="FFBFBFBF"/>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medium">
        <color rgb="FF7DBC91"/>
      </top>
      <bottom style="thick">
        <color rgb="FF7DBC91"/>
      </bottom>
      <diagonal/>
    </border>
    <border>
      <left/>
      <right/>
      <top/>
      <bottom style="medium">
        <color rgb="FF7DBC91"/>
      </bottom>
      <diagonal/>
    </border>
    <border>
      <left/>
      <right style="medium">
        <color rgb="FF7DBC91"/>
      </right>
      <top/>
      <bottom style="thick">
        <color rgb="FF7DBC91"/>
      </bottom>
      <diagonal/>
    </border>
    <border>
      <left/>
      <right/>
      <top/>
      <bottom style="thick">
        <color rgb="FF7DBC91"/>
      </bottom>
      <diagonal/>
    </border>
    <border>
      <left/>
      <right style="medium">
        <color rgb="FF7DBC91"/>
      </right>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rgb="FFBFBFBF"/>
      </right>
      <top/>
      <bottom/>
      <diagonal/>
    </border>
    <border>
      <left style="medium">
        <color indexed="64"/>
      </left>
      <right style="thin">
        <color indexed="64"/>
      </right>
      <top style="thin">
        <color indexed="64"/>
      </top>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s>
  <cellStyleXfs count="4">
    <xf numFmtId="0" fontId="0" fillId="0" borderId="0"/>
    <xf numFmtId="0" fontId="8" fillId="0" borderId="0"/>
    <xf numFmtId="0" fontId="27" fillId="0" borderId="30" applyNumberFormat="0" applyFill="0" applyAlignment="0" applyProtection="0"/>
    <xf numFmtId="0" fontId="33" fillId="0" borderId="48" applyNumberFormat="0" applyFill="0" applyAlignment="0" applyProtection="0"/>
  </cellStyleXfs>
  <cellXfs count="323">
    <xf numFmtId="0" fontId="0" fillId="0" borderId="0" xfId="0"/>
    <xf numFmtId="0" fontId="3" fillId="0" borderId="0" xfId="0" applyFont="1" applyAlignment="1">
      <alignment horizontal="center" vertical="center" wrapText="1"/>
    </xf>
    <xf numFmtId="0" fontId="8" fillId="0" borderId="0" xfId="0" applyFont="1"/>
    <xf numFmtId="0" fontId="8" fillId="0" borderId="7" xfId="0" applyFont="1" applyBorder="1" applyAlignment="1">
      <alignment horizontal="left"/>
    </xf>
    <xf numFmtId="0" fontId="0" fillId="0" borderId="12" xfId="0" applyBorder="1"/>
    <xf numFmtId="0" fontId="0" fillId="0" borderId="0" xfId="0" applyAlignment="1">
      <alignment wrapText="1"/>
    </xf>
    <xf numFmtId="0" fontId="0" fillId="0" borderId="16" xfId="0" applyBorder="1"/>
    <xf numFmtId="0" fontId="2" fillId="0" borderId="4" xfId="0" applyFont="1" applyBorder="1"/>
    <xf numFmtId="0" fontId="0" fillId="0" borderId="4" xfId="0" applyBorder="1"/>
    <xf numFmtId="0" fontId="0" fillId="0" borderId="6" xfId="0" applyBorder="1"/>
    <xf numFmtId="0" fontId="20" fillId="0" borderId="2" xfId="0" applyFont="1" applyBorder="1" applyAlignment="1">
      <alignment vertical="center"/>
    </xf>
    <xf numFmtId="0" fontId="23" fillId="0" borderId="0" xfId="0" applyFont="1"/>
    <xf numFmtId="0" fontId="19" fillId="8" borderId="23" xfId="0" applyFont="1" applyFill="1" applyBorder="1" applyAlignment="1">
      <alignment vertical="center" wrapText="1"/>
    </xf>
    <xf numFmtId="0" fontId="19" fillId="8" borderId="24" xfId="0" applyFont="1" applyFill="1" applyBorder="1" applyAlignment="1">
      <alignment horizontal="center" vertical="center" wrapText="1"/>
    </xf>
    <xf numFmtId="0" fontId="19" fillId="8" borderId="3" xfId="0" applyFont="1" applyFill="1" applyBorder="1" applyAlignment="1">
      <alignment horizontal="center" vertical="center" wrapText="1"/>
    </xf>
    <xf numFmtId="0" fontId="17" fillId="0" borderId="28" xfId="0" applyFont="1" applyBorder="1" applyAlignment="1">
      <alignment vertical="center" wrapText="1"/>
    </xf>
    <xf numFmtId="0" fontId="16" fillId="10" borderId="29" xfId="0" applyFont="1" applyFill="1" applyBorder="1" applyAlignment="1">
      <alignment vertical="center" wrapText="1"/>
    </xf>
    <xf numFmtId="0" fontId="16" fillId="0" borderId="29" xfId="0" applyFont="1" applyBorder="1" applyAlignment="1">
      <alignment vertical="center" wrapText="1"/>
    </xf>
    <xf numFmtId="0" fontId="16" fillId="9" borderId="17" xfId="0" applyFont="1" applyFill="1" applyBorder="1" applyAlignment="1">
      <alignment vertical="center" wrapText="1"/>
    </xf>
    <xf numFmtId="0" fontId="1" fillId="9" borderId="17" xfId="0" applyFont="1" applyFill="1" applyBorder="1"/>
    <xf numFmtId="0" fontId="0" fillId="0" borderId="17" xfId="0" applyBorder="1"/>
    <xf numFmtId="0" fontId="0" fillId="9" borderId="17" xfId="0" applyFill="1" applyBorder="1"/>
    <xf numFmtId="0" fontId="16" fillId="6" borderId="17" xfId="0" applyFont="1" applyFill="1" applyBorder="1" applyAlignment="1">
      <alignment vertical="center" wrapText="1"/>
    </xf>
    <xf numFmtId="0" fontId="0" fillId="6" borderId="17" xfId="0" applyFill="1" applyBorder="1"/>
    <xf numFmtId="0" fontId="0" fillId="6" borderId="12" xfId="0" applyFill="1" applyBorder="1"/>
    <xf numFmtId="0" fontId="1" fillId="6" borderId="17" xfId="0" applyFont="1" applyFill="1" applyBorder="1"/>
    <xf numFmtId="0" fontId="16" fillId="6" borderId="19" xfId="0" applyFont="1" applyFill="1" applyBorder="1" applyAlignment="1">
      <alignment vertical="center" wrapText="1"/>
    </xf>
    <xf numFmtId="0" fontId="1" fillId="6" borderId="19" xfId="0" applyFont="1" applyFill="1" applyBorder="1"/>
    <xf numFmtId="0" fontId="0" fillId="6" borderId="19" xfId="0" applyFill="1" applyBorder="1"/>
    <xf numFmtId="0" fontId="0" fillId="6" borderId="16" xfId="0" applyFill="1" applyBorder="1"/>
    <xf numFmtId="0" fontId="17" fillId="9" borderId="17" xfId="0" applyFont="1" applyFill="1" applyBorder="1" applyAlignment="1">
      <alignment vertical="center" wrapText="1"/>
    </xf>
    <xf numFmtId="0" fontId="17" fillId="6" borderId="17" xfId="0" applyFont="1" applyFill="1" applyBorder="1" applyAlignment="1">
      <alignment vertical="center" wrapText="1"/>
    </xf>
    <xf numFmtId="0" fontId="17" fillId="6" borderId="19" xfId="0" applyFont="1" applyFill="1" applyBorder="1" applyAlignment="1">
      <alignment vertical="center" wrapText="1"/>
    </xf>
    <xf numFmtId="0" fontId="0" fillId="4" borderId="4" xfId="0" applyFill="1" applyBorder="1"/>
    <xf numFmtId="0" fontId="0" fillId="4" borderId="5" xfId="0" applyFill="1" applyBorder="1"/>
    <xf numFmtId="0" fontId="0" fillId="0" borderId="7" xfId="0" applyBorder="1"/>
    <xf numFmtId="0" fontId="29" fillId="8" borderId="23" xfId="0" applyFont="1" applyFill="1" applyBorder="1" applyAlignment="1">
      <alignment vertical="center" wrapText="1"/>
    </xf>
    <xf numFmtId="0" fontId="29" fillId="8" borderId="24" xfId="0" applyFont="1" applyFill="1" applyBorder="1" applyAlignment="1">
      <alignment horizontal="center" vertical="center" wrapText="1"/>
    </xf>
    <xf numFmtId="0" fontId="29" fillId="11" borderId="23" xfId="0" applyFont="1" applyFill="1" applyBorder="1" applyAlignment="1">
      <alignment vertical="center" wrapText="1"/>
    </xf>
    <xf numFmtId="0" fontId="16" fillId="11" borderId="17" xfId="0" applyFont="1" applyFill="1" applyBorder="1" applyAlignment="1">
      <alignment vertical="center" wrapText="1"/>
    </xf>
    <xf numFmtId="0" fontId="17" fillId="9" borderId="19" xfId="0" applyFont="1" applyFill="1" applyBorder="1" applyAlignment="1">
      <alignment vertical="center" wrapText="1"/>
    </xf>
    <xf numFmtId="0" fontId="29" fillId="11" borderId="31" xfId="0" applyFont="1" applyFill="1" applyBorder="1" applyAlignment="1">
      <alignment vertical="center" wrapText="1"/>
    </xf>
    <xf numFmtId="0" fontId="16" fillId="11" borderId="12" xfId="0" applyFont="1" applyFill="1" applyBorder="1" applyAlignment="1">
      <alignment vertical="center" wrapText="1"/>
    </xf>
    <xf numFmtId="0" fontId="1" fillId="9" borderId="19" xfId="0" applyFont="1" applyFill="1" applyBorder="1"/>
    <xf numFmtId="0" fontId="0" fillId="9" borderId="19" xfId="0" applyFill="1" applyBorder="1"/>
    <xf numFmtId="0" fontId="16" fillId="11" borderId="19" xfId="0" applyFont="1" applyFill="1" applyBorder="1" applyAlignment="1">
      <alignment vertical="center" wrapText="1"/>
    </xf>
    <xf numFmtId="0" fontId="16" fillId="11" borderId="16" xfId="0" applyFont="1" applyFill="1" applyBorder="1" applyAlignment="1">
      <alignment vertical="center" wrapText="1"/>
    </xf>
    <xf numFmtId="0" fontId="27" fillId="0" borderId="21" xfId="2" applyBorder="1"/>
    <xf numFmtId="0" fontId="27" fillId="0" borderId="22" xfId="2" applyBorder="1"/>
    <xf numFmtId="0" fontId="17" fillId="9" borderId="18" xfId="0" applyFont="1" applyFill="1" applyBorder="1" applyAlignment="1">
      <alignment vertical="center" wrapText="1"/>
    </xf>
    <xf numFmtId="0" fontId="0" fillId="0" borderId="14" xfId="0" applyBorder="1"/>
    <xf numFmtId="0" fontId="19" fillId="8" borderId="31" xfId="0" applyFont="1" applyFill="1" applyBorder="1" applyAlignment="1">
      <alignment vertical="center" wrapText="1"/>
    </xf>
    <xf numFmtId="0" fontId="2" fillId="0" borderId="0" xfId="0" applyFont="1"/>
    <xf numFmtId="164" fontId="0" fillId="0" borderId="0" xfId="0" applyNumberFormat="1"/>
    <xf numFmtId="164" fontId="0" fillId="0" borderId="5" xfId="0" applyNumberFormat="1" applyBorder="1"/>
    <xf numFmtId="0" fontId="2" fillId="0" borderId="7" xfId="0" applyFont="1" applyBorder="1"/>
    <xf numFmtId="164" fontId="0" fillId="0" borderId="7" xfId="0" applyNumberFormat="1" applyBorder="1"/>
    <xf numFmtId="164" fontId="0" fillId="0" borderId="8" xfId="0" applyNumberFormat="1" applyBorder="1"/>
    <xf numFmtId="164" fontId="27" fillId="0" borderId="21" xfId="2" applyNumberFormat="1" applyBorder="1"/>
    <xf numFmtId="164" fontId="27" fillId="0" borderId="22" xfId="2" applyNumberFormat="1" applyBorder="1"/>
    <xf numFmtId="165" fontId="0" fillId="0" borderId="0" xfId="0" applyNumberFormat="1"/>
    <xf numFmtId="2" fontId="0" fillId="0" borderId="37" xfId="0" applyNumberFormat="1" applyBorder="1"/>
    <xf numFmtId="0" fontId="0" fillId="0" borderId="38" xfId="0" applyBorder="1"/>
    <xf numFmtId="165" fontId="0" fillId="0" borderId="38" xfId="0" applyNumberFormat="1" applyBorder="1"/>
    <xf numFmtId="2" fontId="0" fillId="0" borderId="40" xfId="0" applyNumberFormat="1" applyBorder="1"/>
    <xf numFmtId="0" fontId="0" fillId="0" borderId="38" xfId="0" applyBorder="1" applyAlignment="1">
      <alignment horizontal="center" vertical="top" wrapText="1"/>
    </xf>
    <xf numFmtId="166" fontId="0" fillId="0" borderId="38" xfId="0" applyNumberFormat="1" applyBorder="1" applyAlignment="1">
      <alignment horizontal="right"/>
    </xf>
    <xf numFmtId="165" fontId="0" fillId="0" borderId="40" xfId="0" applyNumberFormat="1" applyBorder="1" applyAlignment="1">
      <alignment horizontal="right" vertical="top" wrapText="1"/>
    </xf>
    <xf numFmtId="0" fontId="0" fillId="0" borderId="0" xfId="0" applyAlignment="1">
      <alignment horizontal="left" vertical="top" wrapText="1"/>
    </xf>
    <xf numFmtId="165" fontId="0" fillId="0" borderId="37" xfId="0" applyNumberFormat="1" applyBorder="1"/>
    <xf numFmtId="165" fontId="0" fillId="0" borderId="40" xfId="0" applyNumberFormat="1" applyBorder="1"/>
    <xf numFmtId="166" fontId="0" fillId="0" borderId="38" xfId="0" applyNumberFormat="1" applyBorder="1" applyAlignment="1">
      <alignment horizontal="right" vertical="top" wrapText="1"/>
    </xf>
    <xf numFmtId="44" fontId="0" fillId="6" borderId="17" xfId="0" applyNumberFormat="1" applyFill="1" applyBorder="1"/>
    <xf numFmtId="44" fontId="27" fillId="0" borderId="21" xfId="2" applyNumberFormat="1" applyBorder="1"/>
    <xf numFmtId="0" fontId="26" fillId="4" borderId="33" xfId="0" applyFont="1" applyFill="1" applyBorder="1"/>
    <xf numFmtId="0" fontId="26" fillId="4" borderId="34" xfId="0" applyFont="1" applyFill="1" applyBorder="1" applyAlignment="1">
      <alignment wrapText="1"/>
    </xf>
    <xf numFmtId="0" fontId="26" fillId="4" borderId="35" xfId="0" applyFont="1" applyFill="1" applyBorder="1" applyAlignment="1">
      <alignment wrapText="1"/>
    </xf>
    <xf numFmtId="0" fontId="26" fillId="4" borderId="33" xfId="0" applyFont="1" applyFill="1" applyBorder="1" applyAlignment="1">
      <alignment wrapText="1"/>
    </xf>
    <xf numFmtId="0" fontId="2" fillId="0" borderId="36" xfId="0" applyFont="1" applyBorder="1"/>
    <xf numFmtId="0" fontId="2" fillId="0" borderId="36" xfId="0" applyFont="1" applyBorder="1" applyAlignment="1">
      <alignment wrapText="1"/>
    </xf>
    <xf numFmtId="0" fontId="2" fillId="0" borderId="36" xfId="0" applyFont="1" applyBorder="1" applyAlignment="1">
      <alignment horizontal="left" wrapText="1"/>
    </xf>
    <xf numFmtId="0" fontId="26" fillId="4" borderId="2" xfId="0" applyFont="1" applyFill="1" applyBorder="1" applyAlignment="1">
      <alignment wrapText="1"/>
    </xf>
    <xf numFmtId="0" fontId="26" fillId="4" borderId="3" xfId="0" applyFont="1" applyFill="1" applyBorder="1" applyAlignment="1">
      <alignment wrapText="1"/>
    </xf>
    <xf numFmtId="165" fontId="0" fillId="0" borderId="5" xfId="0" applyNumberFormat="1" applyBorder="1"/>
    <xf numFmtId="165" fontId="0" fillId="0" borderId="8" xfId="0" applyNumberFormat="1" applyBorder="1"/>
    <xf numFmtId="164" fontId="0" fillId="0" borderId="21" xfId="0" applyNumberFormat="1" applyBorder="1"/>
    <xf numFmtId="164" fontId="0" fillId="0" borderId="22" xfId="0" applyNumberFormat="1" applyBorder="1"/>
    <xf numFmtId="0" fontId="28" fillId="2" borderId="0" xfId="0" applyFont="1" applyFill="1" applyAlignment="1">
      <alignment horizontal="center" vertical="center" wrapText="1"/>
    </xf>
    <xf numFmtId="0" fontId="33" fillId="0" borderId="48" xfId="3"/>
    <xf numFmtId="0" fontId="5" fillId="4" borderId="1" xfId="0" applyFont="1" applyFill="1" applyBorder="1" applyAlignment="1">
      <alignment vertical="center" wrapText="1"/>
    </xf>
    <xf numFmtId="0" fontId="1" fillId="0" borderId="0" xfId="0" applyFont="1"/>
    <xf numFmtId="0" fontId="5" fillId="3" borderId="4" xfId="0" applyFont="1" applyFill="1" applyBorder="1" applyAlignment="1">
      <alignment horizontal="center" vertical="center" wrapText="1"/>
    </xf>
    <xf numFmtId="0" fontId="19" fillId="8" borderId="23" xfId="0" applyFont="1" applyFill="1" applyBorder="1" applyAlignment="1">
      <alignment horizontal="center" vertical="center" wrapText="1"/>
    </xf>
    <xf numFmtId="0" fontId="0" fillId="9" borderId="49" xfId="0" applyFill="1" applyBorder="1"/>
    <xf numFmtId="0" fontId="17" fillId="9" borderId="49" xfId="0" applyFont="1" applyFill="1" applyBorder="1" applyAlignment="1">
      <alignment vertical="center" wrapText="1"/>
    </xf>
    <xf numFmtId="0" fontId="16" fillId="9" borderId="49" xfId="0" applyFont="1" applyFill="1" applyBorder="1" applyAlignment="1">
      <alignment vertical="center" wrapText="1"/>
    </xf>
    <xf numFmtId="0" fontId="0" fillId="9" borderId="50" xfId="0" applyFill="1" applyBorder="1"/>
    <xf numFmtId="0" fontId="35" fillId="15" borderId="32" xfId="0" applyFont="1" applyFill="1" applyBorder="1" applyAlignment="1">
      <alignment horizontal="left" vertical="center" wrapText="1"/>
    </xf>
    <xf numFmtId="0" fontId="35" fillId="15" borderId="51" xfId="0" applyFont="1" applyFill="1" applyBorder="1" applyAlignment="1">
      <alignment horizontal="left" vertical="center" wrapText="1"/>
    </xf>
    <xf numFmtId="0" fontId="35" fillId="15" borderId="52" xfId="0" applyFont="1" applyFill="1" applyBorder="1" applyAlignment="1">
      <alignment horizontal="left" vertical="center" wrapText="1"/>
    </xf>
    <xf numFmtId="0" fontId="11" fillId="5" borderId="13" xfId="0" applyFont="1" applyFill="1" applyBorder="1" applyAlignment="1">
      <alignment horizontal="left" vertical="center" wrapText="1"/>
    </xf>
    <xf numFmtId="0" fontId="11" fillId="5" borderId="11" xfId="0" applyFont="1" applyFill="1" applyBorder="1" applyAlignment="1">
      <alignment horizontal="left" vertical="center" wrapText="1"/>
    </xf>
    <xf numFmtId="0" fontId="11" fillId="5" borderId="15" xfId="0" applyFont="1" applyFill="1" applyBorder="1" applyAlignment="1">
      <alignment horizontal="left" vertical="center" wrapText="1"/>
    </xf>
    <xf numFmtId="0" fontId="0" fillId="0" borderId="5" xfId="0" applyBorder="1"/>
    <xf numFmtId="0" fontId="6" fillId="15" borderId="17" xfId="0" applyFont="1" applyFill="1" applyBorder="1"/>
    <xf numFmtId="44" fontId="6" fillId="15" borderId="17" xfId="0" applyNumberFormat="1" applyFont="1" applyFill="1" applyBorder="1"/>
    <xf numFmtId="44" fontId="0" fillId="0" borderId="17" xfId="0" applyNumberFormat="1" applyBorder="1"/>
    <xf numFmtId="0" fontId="0" fillId="0" borderId="8" xfId="0" applyBorder="1"/>
    <xf numFmtId="0" fontId="19" fillId="8" borderId="53" xfId="0" applyFont="1" applyFill="1" applyBorder="1" applyAlignment="1">
      <alignment vertical="center" wrapText="1"/>
    </xf>
    <xf numFmtId="0" fontId="19" fillId="8" borderId="54" xfId="0" applyFont="1" applyFill="1" applyBorder="1" applyAlignment="1">
      <alignment horizontal="center" vertical="center" wrapText="1"/>
    </xf>
    <xf numFmtId="0" fontId="19" fillId="8" borderId="55" xfId="0" applyFont="1" applyFill="1" applyBorder="1" applyAlignment="1">
      <alignment vertical="center" wrapText="1"/>
    </xf>
    <xf numFmtId="0" fontId="19" fillId="8" borderId="56" xfId="0" applyFont="1" applyFill="1" applyBorder="1" applyAlignment="1">
      <alignment vertical="center" wrapText="1"/>
    </xf>
    <xf numFmtId="0" fontId="19" fillId="8" borderId="47" xfId="0" applyFont="1" applyFill="1" applyBorder="1" applyAlignment="1">
      <alignment vertical="center" wrapText="1"/>
    </xf>
    <xf numFmtId="0" fontId="6" fillId="15" borderId="11" xfId="0" applyFont="1" applyFill="1" applyBorder="1"/>
    <xf numFmtId="0" fontId="0" fillId="0" borderId="11" xfId="0" applyBorder="1"/>
    <xf numFmtId="0" fontId="0" fillId="0" borderId="15" xfId="0" applyBorder="1"/>
    <xf numFmtId="0" fontId="0" fillId="0" borderId="19" xfId="0" applyBorder="1"/>
    <xf numFmtId="0" fontId="0" fillId="14" borderId="19" xfId="0" applyFill="1" applyBorder="1"/>
    <xf numFmtId="0" fontId="0" fillId="14" borderId="16" xfId="0" applyFill="1" applyBorder="1"/>
    <xf numFmtId="44" fontId="6" fillId="15" borderId="25" xfId="0" applyNumberFormat="1" applyFont="1" applyFill="1" applyBorder="1"/>
    <xf numFmtId="44" fontId="0" fillId="0" borderId="25" xfId="0" applyNumberFormat="1" applyBorder="1"/>
    <xf numFmtId="0" fontId="19" fillId="8" borderId="54" xfId="0" applyFont="1" applyFill="1" applyBorder="1" applyAlignment="1">
      <alignment vertical="center" wrapText="1"/>
    </xf>
    <xf numFmtId="0" fontId="0" fillId="0" borderId="58" xfId="0" applyBorder="1"/>
    <xf numFmtId="44" fontId="0" fillId="0" borderId="58" xfId="0" applyNumberFormat="1" applyBorder="1"/>
    <xf numFmtId="44" fontId="0" fillId="0" borderId="59" xfId="0" applyNumberFormat="1" applyBorder="1"/>
    <xf numFmtId="164" fontId="27" fillId="0" borderId="8" xfId="2" applyNumberFormat="1" applyBorder="1"/>
    <xf numFmtId="0" fontId="6" fillId="15" borderId="17" xfId="0" applyFont="1" applyFill="1" applyBorder="1" applyAlignment="1">
      <alignment wrapText="1"/>
    </xf>
    <xf numFmtId="164" fontId="6" fillId="15" borderId="17" xfId="0" applyNumberFormat="1" applyFont="1" applyFill="1" applyBorder="1"/>
    <xf numFmtId="0" fontId="0" fillId="0" borderId="17" xfId="0" applyBorder="1" applyAlignment="1">
      <alignment wrapText="1"/>
    </xf>
    <xf numFmtId="0" fontId="15" fillId="15" borderId="27" xfId="0" applyFont="1" applyFill="1" applyBorder="1" applyAlignment="1">
      <alignment wrapText="1"/>
    </xf>
    <xf numFmtId="164" fontId="6" fillId="15" borderId="25" xfId="0" applyNumberFormat="1" applyFont="1" applyFill="1" applyBorder="1"/>
    <xf numFmtId="0" fontId="0" fillId="0" borderId="27" xfId="0" applyBorder="1" applyAlignment="1">
      <alignment wrapText="1"/>
    </xf>
    <xf numFmtId="164" fontId="0" fillId="0" borderId="25" xfId="0" applyNumberFormat="1" applyBorder="1"/>
    <xf numFmtId="0" fontId="0" fillId="0" borderId="57" xfId="0" applyBorder="1" applyAlignment="1">
      <alignment wrapText="1"/>
    </xf>
    <xf numFmtId="164" fontId="0" fillId="0" borderId="59" xfId="0" applyNumberFormat="1" applyBorder="1"/>
    <xf numFmtId="0" fontId="17" fillId="10" borderId="29" xfId="0" applyFont="1" applyFill="1" applyBorder="1" applyAlignment="1">
      <alignment vertical="center" wrapText="1"/>
    </xf>
    <xf numFmtId="0" fontId="17" fillId="0" borderId="29" xfId="0" applyFont="1" applyBorder="1" applyAlignment="1">
      <alignment vertical="center" wrapText="1"/>
    </xf>
    <xf numFmtId="0" fontId="16" fillId="10" borderId="61" xfId="0" applyFont="1" applyFill="1" applyBorder="1" applyAlignment="1">
      <alignment vertical="center" wrapText="1"/>
    </xf>
    <xf numFmtId="0" fontId="16" fillId="0" borderId="61" xfId="0" applyFont="1" applyBorder="1" applyAlignment="1">
      <alignment vertical="center" wrapText="1"/>
    </xf>
    <xf numFmtId="0" fontId="17" fillId="0" borderId="60" xfId="0" applyFont="1" applyBorder="1" applyAlignment="1">
      <alignment vertical="center" wrapText="1"/>
    </xf>
    <xf numFmtId="0" fontId="17" fillId="10" borderId="64" xfId="0" applyFont="1" applyFill="1" applyBorder="1" applyAlignment="1">
      <alignment vertical="center" wrapText="1"/>
    </xf>
    <xf numFmtId="0" fontId="16" fillId="10" borderId="64" xfId="0" applyFont="1" applyFill="1" applyBorder="1" applyAlignment="1">
      <alignment vertical="center" wrapText="1"/>
    </xf>
    <xf numFmtId="0" fontId="16" fillId="10" borderId="0" xfId="0" applyFont="1" applyFill="1" applyAlignment="1">
      <alignment vertical="center" wrapText="1"/>
    </xf>
    <xf numFmtId="0" fontId="0" fillId="4" borderId="0" xfId="0" applyFill="1"/>
    <xf numFmtId="0" fontId="16" fillId="0" borderId="0" xfId="0" applyFont="1" applyAlignment="1">
      <alignment horizontal="left" vertical="center" wrapText="1"/>
    </xf>
    <xf numFmtId="0" fontId="9" fillId="4" borderId="0" xfId="0" applyFont="1" applyFill="1"/>
    <xf numFmtId="0" fontId="5" fillId="3" borderId="0" xfId="0" applyFont="1" applyFill="1" applyAlignment="1">
      <alignment wrapText="1"/>
    </xf>
    <xf numFmtId="0" fontId="7" fillId="0" borderId="0" xfId="0" applyFont="1" applyAlignment="1">
      <alignment horizontal="left" vertical="center" wrapText="1"/>
    </xf>
    <xf numFmtId="0" fontId="16" fillId="15" borderId="29" xfId="0" applyFont="1" applyFill="1" applyBorder="1" applyAlignment="1">
      <alignment vertical="center" wrapText="1"/>
    </xf>
    <xf numFmtId="0" fontId="16" fillId="15" borderId="61" xfId="0" applyFont="1" applyFill="1" applyBorder="1" applyAlignment="1">
      <alignment vertical="center" wrapText="1"/>
    </xf>
    <xf numFmtId="0" fontId="41" fillId="15" borderId="29" xfId="0" applyFont="1" applyFill="1" applyBorder="1" applyAlignment="1">
      <alignment vertical="center" wrapText="1"/>
    </xf>
    <xf numFmtId="0" fontId="42" fillId="15" borderId="29" xfId="0" applyFont="1" applyFill="1" applyBorder="1" applyAlignment="1">
      <alignment vertical="center" wrapText="1"/>
    </xf>
    <xf numFmtId="0" fontId="1" fillId="0" borderId="4" xfId="0" applyFont="1" applyBorder="1"/>
    <xf numFmtId="164" fontId="0" fillId="0" borderId="0" xfId="0" applyNumberFormat="1" applyAlignment="1">
      <alignment wrapText="1"/>
    </xf>
    <xf numFmtId="0" fontId="19" fillId="8" borderId="67" xfId="0" applyFont="1" applyFill="1" applyBorder="1" applyAlignment="1">
      <alignment horizontal="center" vertical="center" wrapText="1"/>
    </xf>
    <xf numFmtId="0" fontId="15" fillId="15" borderId="13" xfId="0" applyFont="1" applyFill="1" applyBorder="1"/>
    <xf numFmtId="0" fontId="6" fillId="15" borderId="18" xfId="0" applyFont="1" applyFill="1" applyBorder="1"/>
    <xf numFmtId="0" fontId="6" fillId="15" borderId="14" xfId="0" applyFont="1" applyFill="1" applyBorder="1" applyAlignment="1">
      <alignment wrapText="1"/>
    </xf>
    <xf numFmtId="0" fontId="15" fillId="15" borderId="11" xfId="0" applyFont="1" applyFill="1" applyBorder="1"/>
    <xf numFmtId="0" fontId="6" fillId="15" borderId="12" xfId="0" applyFont="1" applyFill="1" applyBorder="1" applyAlignment="1">
      <alignment wrapText="1"/>
    </xf>
    <xf numFmtId="0" fontId="15" fillId="15" borderId="15" xfId="0" applyFont="1" applyFill="1" applyBorder="1"/>
    <xf numFmtId="0" fontId="6" fillId="15" borderId="19" xfId="0" applyFont="1" applyFill="1" applyBorder="1"/>
    <xf numFmtId="0" fontId="6" fillId="15" borderId="16" xfId="0" applyFont="1" applyFill="1" applyBorder="1" applyAlignment="1">
      <alignment wrapText="1"/>
    </xf>
    <xf numFmtId="0" fontId="1" fillId="0" borderId="0" xfId="0" applyFont="1" applyAlignment="1">
      <alignment wrapText="1"/>
    </xf>
    <xf numFmtId="164" fontId="6" fillId="15" borderId="18" xfId="0" applyNumberFormat="1" applyFont="1" applyFill="1" applyBorder="1"/>
    <xf numFmtId="164" fontId="6" fillId="15" borderId="65" xfId="0" applyNumberFormat="1" applyFont="1" applyFill="1" applyBorder="1" applyAlignment="1">
      <alignment wrapText="1"/>
    </xf>
    <xf numFmtId="164" fontId="6" fillId="15" borderId="25" xfId="0" applyNumberFormat="1" applyFont="1" applyFill="1" applyBorder="1" applyAlignment="1">
      <alignment wrapText="1"/>
    </xf>
    <xf numFmtId="164" fontId="6" fillId="15" borderId="19" xfId="0" applyNumberFormat="1" applyFont="1" applyFill="1" applyBorder="1"/>
    <xf numFmtId="164" fontId="6" fillId="15" borderId="66" xfId="0" applyNumberFormat="1" applyFont="1" applyFill="1" applyBorder="1" applyAlignment="1">
      <alignment wrapText="1"/>
    </xf>
    <xf numFmtId="0" fontId="5" fillId="3" borderId="3" xfId="0" applyFont="1" applyFill="1" applyBorder="1" applyAlignment="1">
      <alignment vertical="center" wrapText="1"/>
    </xf>
    <xf numFmtId="44" fontId="6" fillId="15" borderId="5" xfId="0" applyNumberFormat="1" applyFont="1" applyFill="1" applyBorder="1"/>
    <xf numFmtId="0" fontId="0" fillId="0" borderId="68" xfId="0" applyBorder="1"/>
    <xf numFmtId="44" fontId="0" fillId="0" borderId="0" xfId="0" applyNumberFormat="1"/>
    <xf numFmtId="44" fontId="0" fillId="0" borderId="5" xfId="0" applyNumberFormat="1" applyBorder="1"/>
    <xf numFmtId="0" fontId="1" fillId="0" borderId="13" xfId="0" applyFont="1" applyBorder="1"/>
    <xf numFmtId="0" fontId="1" fillId="0" borderId="18" xfId="0" applyFont="1" applyBorder="1"/>
    <xf numFmtId="0" fontId="1" fillId="0" borderId="14" xfId="0" applyFont="1" applyBorder="1"/>
    <xf numFmtId="0" fontId="19" fillId="8" borderId="2" xfId="0" applyFont="1" applyFill="1" applyBorder="1" applyAlignment="1">
      <alignment horizontal="center" vertical="center" wrapText="1"/>
    </xf>
    <xf numFmtId="0" fontId="35" fillId="15" borderId="69" xfId="0" applyFont="1" applyFill="1" applyBorder="1" applyAlignment="1">
      <alignment horizontal="left" vertical="center" wrapText="1"/>
    </xf>
    <xf numFmtId="0" fontId="0" fillId="9" borderId="70" xfId="0" applyFill="1" applyBorder="1"/>
    <xf numFmtId="0" fontId="0" fillId="6" borderId="25" xfId="0" applyFill="1" applyBorder="1"/>
    <xf numFmtId="0" fontId="0" fillId="0" borderId="25" xfId="0" applyBorder="1"/>
    <xf numFmtId="0" fontId="0" fillId="6" borderId="66" xfId="0" applyFill="1" applyBorder="1"/>
    <xf numFmtId="0" fontId="0" fillId="0" borderId="18" xfId="0" applyBorder="1"/>
    <xf numFmtId="0" fontId="0" fillId="11" borderId="18" xfId="0" applyFill="1" applyBorder="1"/>
    <xf numFmtId="0" fontId="0" fillId="11" borderId="17" xfId="0" applyFill="1" applyBorder="1"/>
    <xf numFmtId="0" fontId="0" fillId="11" borderId="19" xfId="0" applyFill="1" applyBorder="1"/>
    <xf numFmtId="0" fontId="16" fillId="0" borderId="0" xfId="0" applyFont="1"/>
    <xf numFmtId="8" fontId="16" fillId="0" borderId="0" xfId="0" applyNumberFormat="1" applyFont="1"/>
    <xf numFmtId="0" fontId="16" fillId="0" borderId="0" xfId="0" applyFont="1" applyAlignment="1">
      <alignment horizontal="right"/>
    </xf>
    <xf numFmtId="0" fontId="28" fillId="0" borderId="0" xfId="0" applyFont="1" applyAlignment="1">
      <alignment horizontal="center" vertical="center" wrapText="1"/>
    </xf>
    <xf numFmtId="0" fontId="5" fillId="4" borderId="1" xfId="0" applyFont="1" applyFill="1" applyBorder="1"/>
    <xf numFmtId="0" fontId="44" fillId="4" borderId="2" xfId="0" applyFont="1" applyFill="1" applyBorder="1"/>
    <xf numFmtId="0" fontId="0" fillId="4" borderId="2" xfId="0" applyFill="1" applyBorder="1"/>
    <xf numFmtId="0" fontId="0" fillId="4" borderId="3" xfId="0" applyFill="1" applyBorder="1"/>
    <xf numFmtId="0" fontId="17" fillId="0" borderId="0" xfId="0" applyFont="1" applyAlignment="1">
      <alignment wrapText="1"/>
    </xf>
    <xf numFmtId="0" fontId="0" fillId="4" borderId="5" xfId="0" applyFill="1" applyBorder="1" applyAlignment="1">
      <alignment wrapText="1"/>
    </xf>
    <xf numFmtId="0" fontId="16" fillId="0" borderId="4" xfId="0" applyFont="1" applyBorder="1" applyAlignment="1">
      <alignment horizontal="left"/>
    </xf>
    <xf numFmtId="0" fontId="16" fillId="0" borderId="4" xfId="0" applyFont="1" applyBorder="1"/>
    <xf numFmtId="0" fontId="16" fillId="0" borderId="4" xfId="0" applyFont="1" applyBorder="1" applyAlignment="1">
      <alignment horizontal="right"/>
    </xf>
    <xf numFmtId="0" fontId="16" fillId="4" borderId="6" xfId="0" applyFont="1" applyFill="1" applyBorder="1" applyAlignment="1">
      <alignment horizontal="right"/>
    </xf>
    <xf numFmtId="0" fontId="0" fillId="4" borderId="7" xfId="0" applyFill="1" applyBorder="1"/>
    <xf numFmtId="0" fontId="16" fillId="4" borderId="7" xfId="0" applyFont="1" applyFill="1" applyBorder="1"/>
    <xf numFmtId="8" fontId="16" fillId="4" borderId="7" xfId="0" applyNumberFormat="1" applyFont="1" applyFill="1" applyBorder="1"/>
    <xf numFmtId="0" fontId="0" fillId="4" borderId="8" xfId="0" applyFill="1" applyBorder="1"/>
    <xf numFmtId="0" fontId="22" fillId="17" borderId="62" xfId="0" applyFont="1" applyFill="1" applyBorder="1" applyAlignment="1">
      <alignment horizontal="center" vertical="center" wrapText="1"/>
    </xf>
    <xf numFmtId="0" fontId="22" fillId="17" borderId="62" xfId="0" applyFont="1" applyFill="1" applyBorder="1" applyAlignment="1">
      <alignment vertical="center" wrapText="1"/>
    </xf>
    <xf numFmtId="0" fontId="22" fillId="17" borderId="63" xfId="0" applyFont="1" applyFill="1" applyBorder="1" applyAlignment="1">
      <alignment vertical="center" wrapText="1"/>
    </xf>
    <xf numFmtId="0" fontId="26" fillId="4" borderId="20" xfId="2" applyFont="1" applyFill="1" applyBorder="1" applyAlignment="1">
      <alignment vertical="center" wrapText="1"/>
    </xf>
    <xf numFmtId="0" fontId="26" fillId="4" borderId="20" xfId="2" applyFont="1" applyFill="1" applyBorder="1"/>
    <xf numFmtId="0" fontId="26" fillId="4" borderId="6" xfId="2" applyFont="1" applyFill="1" applyBorder="1"/>
    <xf numFmtId="0" fontId="31" fillId="4" borderId="20" xfId="0" applyFont="1" applyFill="1" applyBorder="1"/>
    <xf numFmtId="0" fontId="32" fillId="4" borderId="36" xfId="0" applyFont="1" applyFill="1" applyBorder="1" applyAlignment="1">
      <alignment horizontal="right"/>
    </xf>
    <xf numFmtId="0" fontId="32" fillId="4" borderId="20" xfId="2" applyFont="1" applyFill="1" applyBorder="1" applyAlignment="1">
      <alignment vertical="center" wrapText="1"/>
    </xf>
    <xf numFmtId="0" fontId="32" fillId="4" borderId="36" xfId="0" applyFont="1" applyFill="1" applyBorder="1" applyAlignment="1">
      <alignment horizontal="right" wrapText="1"/>
    </xf>
    <xf numFmtId="0" fontId="32" fillId="4" borderId="39" xfId="0" applyFont="1" applyFill="1" applyBorder="1" applyAlignment="1">
      <alignment horizontal="right"/>
    </xf>
    <xf numFmtId="0" fontId="25" fillId="4" borderId="32" xfId="0" applyFont="1" applyFill="1" applyBorder="1" applyAlignment="1">
      <alignment horizontal="right" vertical="center" wrapText="1"/>
    </xf>
    <xf numFmtId="0" fontId="10" fillId="3" borderId="0" xfId="0" applyFont="1" applyFill="1" applyAlignment="1">
      <alignment horizontal="center" vertical="center" wrapText="1"/>
    </xf>
    <xf numFmtId="0" fontId="4" fillId="3" borderId="0" xfId="0" applyFont="1" applyFill="1" applyAlignment="1">
      <alignment horizontal="center" vertical="center" wrapText="1"/>
    </xf>
    <xf numFmtId="0" fontId="45" fillId="16" borderId="18" xfId="0" applyFont="1" applyFill="1" applyBorder="1" applyAlignment="1">
      <alignment horizontal="left" vertical="center" wrapText="1"/>
    </xf>
    <xf numFmtId="0" fontId="39" fillId="16" borderId="18" xfId="0" applyFont="1" applyFill="1" applyBorder="1" applyAlignment="1">
      <alignment horizontal="left" vertical="center" wrapText="1"/>
    </xf>
    <xf numFmtId="0" fontId="39" fillId="16" borderId="14" xfId="0" applyFont="1" applyFill="1" applyBorder="1" applyAlignment="1">
      <alignment horizontal="left" vertical="center" wrapText="1"/>
    </xf>
    <xf numFmtId="0" fontId="38" fillId="16" borderId="17" xfId="0" applyFont="1" applyFill="1" applyBorder="1" applyAlignment="1">
      <alignment horizontal="left" vertical="center" wrapText="1"/>
    </xf>
    <xf numFmtId="0" fontId="38" fillId="16" borderId="12" xfId="0" applyFont="1" applyFill="1" applyBorder="1" applyAlignment="1">
      <alignment horizontal="left" vertical="center" wrapText="1"/>
    </xf>
    <xf numFmtId="0" fontId="14" fillId="0" borderId="20"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22" xfId="0" applyFont="1" applyBorder="1" applyAlignment="1">
      <alignment horizontal="center" vertical="center" wrapText="1"/>
    </xf>
    <xf numFmtId="0" fontId="38" fillId="16" borderId="19" xfId="0" applyFont="1" applyFill="1" applyBorder="1" applyAlignment="1">
      <alignment horizontal="left" vertical="center" wrapText="1"/>
    </xf>
    <xf numFmtId="0" fontId="38" fillId="16" borderId="16" xfId="0" applyFont="1" applyFill="1" applyBorder="1" applyAlignment="1">
      <alignment horizontal="left" vertical="center" wrapText="1"/>
    </xf>
    <xf numFmtId="0" fontId="38" fillId="0" borderId="11" xfId="0" applyFont="1" applyBorder="1" applyAlignment="1">
      <alignment wrapText="1"/>
    </xf>
    <xf numFmtId="0" fontId="38" fillId="0" borderId="12" xfId="0" applyFont="1" applyBorder="1"/>
    <xf numFmtId="0" fontId="31" fillId="4" borderId="4" xfId="0" applyFont="1" applyFill="1" applyBorder="1" applyAlignment="1">
      <alignment horizontal="center" vertical="center" wrapText="1"/>
    </xf>
    <xf numFmtId="0" fontId="36" fillId="4" borderId="0" xfId="0" applyFont="1" applyFill="1" applyAlignment="1">
      <alignment horizontal="center" vertical="center" wrapText="1"/>
    </xf>
    <xf numFmtId="0" fontId="36" fillId="4" borderId="4" xfId="0" applyFont="1" applyFill="1" applyBorder="1" applyAlignment="1">
      <alignment horizontal="center" vertical="center" wrapText="1"/>
    </xf>
    <xf numFmtId="0" fontId="13" fillId="7" borderId="13" xfId="0" applyFont="1" applyFill="1" applyBorder="1" applyAlignment="1">
      <alignment horizontal="center" vertical="center" wrapText="1"/>
    </xf>
    <xf numFmtId="0" fontId="4" fillId="3" borderId="14" xfId="0" applyFont="1" applyFill="1" applyBorder="1"/>
    <xf numFmtId="0" fontId="0" fillId="0" borderId="11" xfId="0" applyBorder="1" applyAlignment="1">
      <alignment wrapText="1"/>
    </xf>
    <xf numFmtId="0" fontId="0" fillId="0" borderId="12" xfId="0" applyBorder="1"/>
    <xf numFmtId="0" fontId="0" fillId="0" borderId="15" xfId="0" applyBorder="1" applyAlignment="1">
      <alignment wrapText="1"/>
    </xf>
    <xf numFmtId="0" fontId="0" fillId="0" borderId="16" xfId="0" applyBorder="1"/>
    <xf numFmtId="0" fontId="12" fillId="0" borderId="0" xfId="0" applyFont="1" applyAlignment="1">
      <alignment horizontal="left" vertical="center"/>
    </xf>
    <xf numFmtId="0" fontId="0" fillId="0" borderId="0" xfId="0"/>
    <xf numFmtId="0" fontId="31" fillId="17" borderId="4" xfId="0" applyFont="1" applyFill="1" applyBorder="1" applyAlignment="1">
      <alignment horizontal="center" vertical="top" wrapText="1"/>
    </xf>
    <xf numFmtId="0" fontId="18" fillId="6" borderId="19" xfId="0" applyFont="1" applyFill="1" applyBorder="1" applyAlignment="1">
      <alignment horizontal="left" vertical="center" wrapText="1"/>
    </xf>
    <xf numFmtId="0" fontId="0" fillId="6" borderId="19" xfId="0" applyFill="1" applyBorder="1" applyAlignment="1">
      <alignment horizontal="center"/>
    </xf>
    <xf numFmtId="0" fontId="0" fillId="6" borderId="16" xfId="0" applyFill="1" applyBorder="1" applyAlignment="1">
      <alignment horizontal="center"/>
    </xf>
    <xf numFmtId="0" fontId="18" fillId="6" borderId="17" xfId="0" applyFont="1" applyFill="1" applyBorder="1" applyAlignment="1">
      <alignment horizontal="left" vertical="center" wrapText="1"/>
    </xf>
    <xf numFmtId="0" fontId="0" fillId="6" borderId="17" xfId="0" applyFill="1" applyBorder="1" applyAlignment="1">
      <alignment horizontal="center"/>
    </xf>
    <xf numFmtId="0" fontId="0" fillId="6" borderId="12" xfId="0" applyFill="1" applyBorder="1" applyAlignment="1">
      <alignment horizontal="center"/>
    </xf>
    <xf numFmtId="0" fontId="18" fillId="9" borderId="17" xfId="0" applyFont="1" applyFill="1" applyBorder="1" applyAlignment="1">
      <alignment horizontal="left" vertical="center" wrapText="1"/>
    </xf>
    <xf numFmtId="0" fontId="0" fillId="9" borderId="17" xfId="0" applyFill="1" applyBorder="1" applyAlignment="1">
      <alignment horizontal="center"/>
    </xf>
    <xf numFmtId="0" fontId="0" fillId="9" borderId="12" xfId="0" applyFill="1" applyBorder="1" applyAlignment="1">
      <alignment horizontal="center"/>
    </xf>
    <xf numFmtId="0" fontId="18" fillId="9" borderId="18" xfId="0" applyFont="1" applyFill="1" applyBorder="1" applyAlignment="1">
      <alignment horizontal="left" vertical="center" wrapText="1"/>
    </xf>
    <xf numFmtId="0" fontId="5" fillId="4" borderId="9" xfId="0" applyFont="1" applyFill="1" applyBorder="1" applyAlignment="1">
      <alignment horizontal="center" vertical="center" wrapText="1"/>
    </xf>
    <xf numFmtId="0" fontId="5" fillId="4" borderId="10" xfId="0" applyFont="1" applyFill="1" applyBorder="1" applyAlignment="1">
      <alignment horizontal="center" vertical="center" wrapText="1"/>
    </xf>
    <xf numFmtId="0" fontId="0" fillId="9" borderId="18" xfId="0" applyFill="1" applyBorder="1" applyAlignment="1">
      <alignment horizontal="center"/>
    </xf>
    <xf numFmtId="0" fontId="0" fillId="9" borderId="14" xfId="0" applyFill="1" applyBorder="1" applyAlignment="1">
      <alignment horizontal="center"/>
    </xf>
    <xf numFmtId="0" fontId="19" fillId="2" borderId="20"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19" fillId="2" borderId="22" xfId="0" applyFont="1" applyFill="1" applyBorder="1" applyAlignment="1">
      <alignment horizontal="center" vertical="center" wrapText="1"/>
    </xf>
    <xf numFmtId="0" fontId="18" fillId="9" borderId="25" xfId="0" applyFont="1" applyFill="1" applyBorder="1" applyAlignment="1">
      <alignment horizontal="left" vertical="center" wrapText="1"/>
    </xf>
    <xf numFmtId="0" fontId="18" fillId="9" borderId="26" xfId="0" applyFont="1" applyFill="1" applyBorder="1" applyAlignment="1">
      <alignment horizontal="left" vertical="center" wrapText="1"/>
    </xf>
    <xf numFmtId="0" fontId="18" fillId="9" borderId="27" xfId="0" applyFont="1" applyFill="1" applyBorder="1" applyAlignment="1">
      <alignment horizontal="left" vertical="center" wrapText="1"/>
    </xf>
    <xf numFmtId="0" fontId="28" fillId="2" borderId="20" xfId="0" applyFont="1" applyFill="1" applyBorder="1" applyAlignment="1">
      <alignment horizontal="center" vertical="center" wrapText="1"/>
    </xf>
    <xf numFmtId="0" fontId="28" fillId="2" borderId="21" xfId="0" applyFont="1" applyFill="1" applyBorder="1" applyAlignment="1">
      <alignment horizontal="center" vertical="center" wrapText="1"/>
    </xf>
    <xf numFmtId="0" fontId="28" fillId="2" borderId="22" xfId="0" applyFont="1" applyFill="1" applyBorder="1" applyAlignment="1">
      <alignment horizontal="center" vertical="center" wrapText="1"/>
    </xf>
    <xf numFmtId="0" fontId="34" fillId="4" borderId="1" xfId="0" applyFont="1" applyFill="1" applyBorder="1" applyAlignment="1">
      <alignment horizontal="left" vertical="center"/>
    </xf>
    <xf numFmtId="0" fontId="34" fillId="4" borderId="2" xfId="0" applyFont="1" applyFill="1" applyBorder="1" applyAlignment="1">
      <alignment horizontal="left" vertical="center"/>
    </xf>
    <xf numFmtId="0" fontId="34" fillId="4" borderId="3" xfId="0" applyFont="1" applyFill="1" applyBorder="1" applyAlignment="1">
      <alignment horizontal="left" vertical="center"/>
    </xf>
    <xf numFmtId="0" fontId="0" fillId="4" borderId="6" xfId="0" applyFill="1" applyBorder="1" applyAlignment="1">
      <alignment horizontal="center"/>
    </xf>
    <xf numFmtId="0" fontId="0" fillId="4" borderId="7" xfId="0" applyFill="1" applyBorder="1" applyAlignment="1">
      <alignment horizontal="center"/>
    </xf>
    <xf numFmtId="0" fontId="0" fillId="4" borderId="8" xfId="0" applyFill="1" applyBorder="1" applyAlignment="1">
      <alignment horizontal="center"/>
    </xf>
    <xf numFmtId="0" fontId="28" fillId="2" borderId="4" xfId="0" applyFont="1" applyFill="1" applyBorder="1" applyAlignment="1">
      <alignment horizontal="center" vertical="center" wrapText="1"/>
    </xf>
    <xf numFmtId="0" fontId="21" fillId="2" borderId="0" xfId="0" applyFont="1" applyFill="1" applyAlignment="1">
      <alignment horizontal="center" vertical="center" wrapText="1"/>
    </xf>
    <xf numFmtId="0" fontId="28" fillId="2" borderId="0" xfId="0" applyFont="1" applyFill="1" applyAlignment="1">
      <alignment horizontal="center" vertical="center" wrapText="1"/>
    </xf>
    <xf numFmtId="0" fontId="34" fillId="13" borderId="0" xfId="0" applyFont="1" applyFill="1" applyAlignment="1">
      <alignment horizontal="center" vertical="center" wrapText="1"/>
    </xf>
    <xf numFmtId="0" fontId="26" fillId="4" borderId="20" xfId="2" applyFont="1" applyFill="1" applyBorder="1" applyAlignment="1">
      <alignment horizontal="center" vertical="center" wrapText="1"/>
    </xf>
    <xf numFmtId="0" fontId="26" fillId="12" borderId="21" xfId="2" applyFont="1" applyFill="1" applyBorder="1" applyAlignment="1">
      <alignment horizontal="center" vertical="center" wrapText="1"/>
    </xf>
    <xf numFmtId="0" fontId="5" fillId="4" borderId="1" xfId="0" applyFont="1" applyFill="1" applyBorder="1" applyAlignment="1">
      <alignment horizontal="center" vertical="center" wrapText="1"/>
    </xf>
    <xf numFmtId="0" fontId="37" fillId="15" borderId="1" xfId="0" applyFont="1" applyFill="1" applyBorder="1" applyAlignment="1">
      <alignment horizontal="center" vertical="center" wrapText="1"/>
    </xf>
    <xf numFmtId="0" fontId="37" fillId="15" borderId="4" xfId="0" applyFont="1" applyFill="1" applyBorder="1" applyAlignment="1">
      <alignment horizontal="center" vertical="center" wrapText="1"/>
    </xf>
    <xf numFmtId="0" fontId="37" fillId="15" borderId="6" xfId="0" applyFont="1" applyFill="1" applyBorder="1" applyAlignment="1">
      <alignment horizontal="center" vertical="center" wrapText="1"/>
    </xf>
    <xf numFmtId="0" fontId="6" fillId="15" borderId="0" xfId="0" applyFont="1" applyFill="1" applyAlignment="1">
      <alignment horizontal="center" wrapText="1"/>
    </xf>
    <xf numFmtId="0" fontId="6" fillId="15" borderId="7" xfId="0" applyFont="1" applyFill="1" applyBorder="1" applyAlignment="1">
      <alignment horizontal="center" wrapText="1"/>
    </xf>
    <xf numFmtId="0" fontId="6" fillId="15" borderId="2" xfId="0" applyFont="1" applyFill="1" applyBorder="1" applyAlignment="1">
      <alignment horizontal="center" wrapText="1"/>
    </xf>
    <xf numFmtId="0" fontId="6" fillId="15" borderId="2" xfId="0" applyFont="1" applyFill="1" applyBorder="1" applyAlignment="1">
      <alignment horizontal="center" vertical="center" wrapText="1"/>
    </xf>
    <xf numFmtId="0" fontId="6" fillId="15" borderId="0" xfId="0" applyFont="1" applyFill="1" applyAlignment="1">
      <alignment horizontal="center" vertical="center" wrapText="1"/>
    </xf>
    <xf numFmtId="0" fontId="2" fillId="0" borderId="36" xfId="0" applyFont="1" applyBorder="1" applyAlignment="1">
      <alignment horizontal="left" wrapText="1"/>
    </xf>
    <xf numFmtId="0" fontId="2" fillId="0" borderId="0" xfId="0" applyFont="1" applyAlignment="1">
      <alignment horizontal="left" wrapText="1"/>
    </xf>
    <xf numFmtId="0" fontId="31" fillId="4" borderId="46" xfId="0" applyFont="1" applyFill="1" applyBorder="1" applyAlignment="1">
      <alignment horizontal="right"/>
    </xf>
    <xf numFmtId="0" fontId="31" fillId="4" borderId="7" xfId="0" applyFont="1" applyFill="1" applyBorder="1" applyAlignment="1">
      <alignment horizontal="right"/>
    </xf>
    <xf numFmtId="0" fontId="40" fillId="4" borderId="41" xfId="0" applyFont="1" applyFill="1" applyBorder="1" applyAlignment="1">
      <alignment horizontal="center" vertical="center" wrapText="1"/>
    </xf>
    <xf numFmtId="0" fontId="40" fillId="4" borderId="42" xfId="0" applyFont="1" applyFill="1" applyBorder="1" applyAlignment="1">
      <alignment horizontal="center" vertical="center" wrapText="1"/>
    </xf>
    <xf numFmtId="0" fontId="40" fillId="4" borderId="43" xfId="0" applyFont="1" applyFill="1" applyBorder="1" applyAlignment="1">
      <alignment horizontal="center" vertical="center" wrapText="1"/>
    </xf>
    <xf numFmtId="0" fontId="26" fillId="4" borderId="45" xfId="0" applyFont="1" applyFill="1" applyBorder="1" applyAlignment="1">
      <alignment horizontal="center"/>
    </xf>
    <xf numFmtId="0" fontId="26" fillId="4" borderId="2" xfId="0" applyFont="1" applyFill="1" applyBorder="1" applyAlignment="1">
      <alignment horizontal="center"/>
    </xf>
    <xf numFmtId="0" fontId="5" fillId="4" borderId="4"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40" fillId="4" borderId="44" xfId="0" applyFont="1" applyFill="1" applyBorder="1" applyAlignment="1">
      <alignment horizontal="center" vertical="center" wrapText="1"/>
    </xf>
    <xf numFmtId="0" fontId="40" fillId="4" borderId="37" xfId="0" applyFont="1" applyFill="1" applyBorder="1" applyAlignment="1">
      <alignment horizontal="center" vertical="center" wrapText="1"/>
    </xf>
    <xf numFmtId="0" fontId="0" fillId="0" borderId="1" xfId="0" applyBorder="1" applyAlignment="1">
      <alignment horizontal="center" vertical="top" wrapText="1"/>
    </xf>
    <xf numFmtId="0" fontId="0" fillId="0" borderId="3" xfId="0" applyBorder="1" applyAlignment="1">
      <alignment horizontal="center" vertical="top" wrapText="1"/>
    </xf>
    <xf numFmtId="0" fontId="0" fillId="0" borderId="4" xfId="0" applyBorder="1" applyAlignment="1">
      <alignment horizontal="center" vertical="top" wrapText="1"/>
    </xf>
    <xf numFmtId="0" fontId="0" fillId="0" borderId="5" xfId="0" applyBorder="1" applyAlignment="1">
      <alignment horizontal="center" vertical="top" wrapText="1"/>
    </xf>
    <xf numFmtId="0" fontId="0" fillId="0" borderId="6" xfId="0" applyBorder="1" applyAlignment="1">
      <alignment horizontal="center" vertical="top" wrapText="1"/>
    </xf>
    <xf numFmtId="0" fontId="0" fillId="0" borderId="8" xfId="0" applyBorder="1" applyAlignment="1">
      <alignment horizontal="center" vertical="top" wrapText="1"/>
    </xf>
    <xf numFmtId="0" fontId="26" fillId="4" borderId="36" xfId="0" applyFont="1" applyFill="1" applyBorder="1" applyAlignment="1">
      <alignment horizontal="center"/>
    </xf>
    <xf numFmtId="0" fontId="26" fillId="4" borderId="0" xfId="0" applyFont="1" applyFill="1" applyAlignment="1">
      <alignment horizontal="center"/>
    </xf>
    <xf numFmtId="0" fontId="31" fillId="4" borderId="36" xfId="0" applyFont="1" applyFill="1" applyBorder="1" applyAlignment="1">
      <alignment horizontal="right"/>
    </xf>
    <xf numFmtId="0" fontId="31" fillId="3" borderId="0" xfId="0" applyFont="1" applyFill="1" applyAlignment="1">
      <alignment horizontal="right"/>
    </xf>
    <xf numFmtId="0" fontId="17" fillId="0" borderId="4" xfId="0" applyFont="1" applyBorder="1" applyAlignment="1">
      <alignment horizontal="left" wrapText="1"/>
    </xf>
    <xf numFmtId="0" fontId="17" fillId="0" borderId="0" xfId="0" applyFont="1" applyAlignment="1">
      <alignment horizontal="left" wrapText="1"/>
    </xf>
    <xf numFmtId="0" fontId="16" fillId="0" borderId="4" xfId="0" applyFont="1" applyBorder="1" applyAlignment="1">
      <alignment horizontal="left"/>
    </xf>
    <xf numFmtId="0" fontId="16" fillId="0" borderId="0" xfId="0" applyFont="1" applyAlignment="1">
      <alignment horizontal="left"/>
    </xf>
    <xf numFmtId="0" fontId="43" fillId="4" borderId="42" xfId="0" applyFont="1" applyFill="1" applyBorder="1" applyAlignment="1">
      <alignment horizontal="center" vertical="center" wrapText="1"/>
    </xf>
    <xf numFmtId="0" fontId="43" fillId="4" borderId="43" xfId="0" applyFont="1" applyFill="1" applyBorder="1" applyAlignment="1">
      <alignment horizontal="center" vertical="center" wrapText="1"/>
    </xf>
    <xf numFmtId="0" fontId="4" fillId="4" borderId="37" xfId="0" applyFont="1" applyFill="1" applyBorder="1" applyAlignment="1">
      <alignment horizontal="center" vertical="center" wrapText="1"/>
    </xf>
    <xf numFmtId="0" fontId="30" fillId="0" borderId="33" xfId="0" applyFont="1" applyBorder="1" applyAlignment="1">
      <alignment horizontal="center" vertical="top" wrapText="1"/>
    </xf>
    <xf numFmtId="0" fontId="30" fillId="0" borderId="35" xfId="0" applyFont="1" applyBorder="1" applyAlignment="1">
      <alignment horizontal="center" vertical="top" wrapText="1"/>
    </xf>
    <xf numFmtId="0" fontId="30" fillId="0" borderId="36" xfId="0" applyFont="1" applyBorder="1" applyAlignment="1">
      <alignment horizontal="center" vertical="top" wrapText="1"/>
    </xf>
    <xf numFmtId="0" fontId="30" fillId="0" borderId="37" xfId="0" applyFont="1" applyBorder="1" applyAlignment="1">
      <alignment horizontal="center" vertical="top" wrapText="1"/>
    </xf>
    <xf numFmtId="0" fontId="30" fillId="0" borderId="39" xfId="0" applyFont="1" applyBorder="1" applyAlignment="1">
      <alignment horizontal="center" vertical="top" wrapText="1"/>
    </xf>
    <xf numFmtId="0" fontId="30" fillId="0" borderId="40" xfId="0" applyFont="1" applyBorder="1" applyAlignment="1">
      <alignment horizontal="center" vertical="top" wrapText="1"/>
    </xf>
  </cellXfs>
  <cellStyles count="4">
    <cellStyle name="Heading 1" xfId="3" builtinId="16"/>
    <cellStyle name="Normal" xfId="0" builtinId="0"/>
    <cellStyle name="Normal 2" xfId="1" xr:uid="{8D509695-C495-4B69-987D-4315F6AA7699}"/>
    <cellStyle name="Total" xfId="2" builtinId="25"/>
  </cellStyles>
  <dxfs count="158">
    <dxf>
      <alignment horizontal="general" vertical="bottom" textRotation="0" wrapText="1" indent="0" justifyLastLine="0" shrinkToFit="0" readingOrder="0"/>
    </dxf>
    <dxf>
      <font>
        <b/>
        <i val="0"/>
        <strike val="0"/>
        <condense val="0"/>
        <extend val="0"/>
        <outline val="0"/>
        <shadow val="0"/>
        <u val="none"/>
        <vertAlign val="baseline"/>
        <sz val="10"/>
        <color rgb="FF000000"/>
        <name val="Arial"/>
        <family val="2"/>
        <scheme val="none"/>
      </font>
    </dxf>
    <dxf>
      <border outline="0">
        <right style="medium">
          <color indexed="64"/>
        </right>
        <top style="medium">
          <color indexed="64"/>
        </top>
        <bottom style="medium">
          <color indexed="64"/>
        </bottom>
      </border>
    </dxf>
    <dxf>
      <numFmt numFmtId="164" formatCode="_([$$-409]* #,##0_);_([$$-409]* \(#,##0\);_([$$-409]* &quot;-&quot;??_);_(@_)"/>
      <alignment horizontal="general" vertical="bottom" textRotation="0" wrapText="1" indent="0" justifyLastLine="0" shrinkToFit="0" readingOrder="0"/>
    </dxf>
    <dxf>
      <numFmt numFmtId="164" formatCode="_([$$-409]* #,##0_);_([$$-409]* \(#,##0\);_([$$-409]* &quot;-&quot;??_);_(@_)"/>
    </dxf>
    <dxf>
      <numFmt numFmtId="164" formatCode="_([$$-409]* #,##0_);_([$$-409]* \(#,##0\);_([$$-409]* &quot;-&quot;??_);_(@_)"/>
    </dxf>
    <dxf>
      <numFmt numFmtId="164" formatCode="_([$$-409]* #,##0_);_([$$-409]* \(#,##0\);_([$$-409]* &quot;-&quot;??_);_(@_)"/>
    </dxf>
    <dxf>
      <border diagonalUp="0" diagonalDown="0">
        <left style="medium">
          <color indexed="64"/>
        </left>
        <right/>
        <top/>
        <bottom/>
        <vertical/>
        <horizontal/>
      </border>
    </dxf>
    <dxf>
      <font>
        <b/>
        <i val="0"/>
        <strike val="0"/>
        <condense val="0"/>
        <extend val="0"/>
        <outline val="0"/>
        <shadow val="0"/>
        <u val="none"/>
        <vertAlign val="baseline"/>
        <sz val="10"/>
        <color rgb="FF000000"/>
        <name val="Arial"/>
        <family val="2"/>
        <scheme val="none"/>
      </font>
    </dxf>
    <dxf>
      <border outline="0">
        <right style="medium">
          <color indexed="64"/>
        </right>
        <top style="medium">
          <color indexed="64"/>
        </top>
      </border>
    </dxf>
    <dxf>
      <font>
        <b/>
        <i val="0"/>
        <strike val="0"/>
        <condense val="0"/>
        <extend val="0"/>
        <outline val="0"/>
        <shadow val="0"/>
        <u val="none"/>
        <vertAlign val="baseline"/>
        <sz val="14"/>
        <color rgb="FFFFFFFF"/>
        <name val="Calibri"/>
        <family val="2"/>
        <scheme val="none"/>
      </font>
      <fill>
        <patternFill patternType="solid">
          <fgColor indexed="64"/>
          <bgColor rgb="FF114257"/>
        </patternFill>
      </fill>
      <alignment horizontal="general" vertical="center" textRotation="0" wrapText="1" indent="0" justifyLastLine="0" shrinkToFit="0" readingOrder="0"/>
    </dxf>
    <dxf>
      <numFmt numFmtId="164" formatCode="_([$$-409]* #,##0_);_([$$-409]* \(#,##0\);_([$$-409]* &quot;-&quot;??_);_(@_)"/>
      <border diagonalUp="0" diagonalDown="0">
        <left style="thin">
          <color indexed="64"/>
        </left>
        <right/>
        <top style="thin">
          <color indexed="64"/>
        </top>
        <bottom style="thin">
          <color indexed="64"/>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diagonalUp="0" diagonalDown="0">
        <left style="medium">
          <color indexed="64"/>
        </left>
        <right style="medium">
          <color indexed="64"/>
        </right>
        <top style="medium">
          <color indexed="64"/>
        </top>
        <bottom style="medium">
          <color indexed="64"/>
        </bottom>
      </border>
    </dxf>
    <dxf>
      <numFmt numFmtId="34" formatCode="_(&quot;$&quot;* #,##0.00_);_(&quot;$&quot;* \(#,##0.00\);_(&quot;$&quot;* &quot;-&quot;??_);_(@_)"/>
      <border diagonalUp="0" diagonalDown="0">
        <left style="thin">
          <color indexed="64"/>
        </left>
        <right/>
        <top style="thin">
          <color indexed="64"/>
        </top>
        <bottom style="thin">
          <color indexed="64"/>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right style="thin">
          <color indexed="64"/>
        </right>
        <top style="thin">
          <color indexed="64"/>
        </top>
        <bottom style="thin">
          <color indexed="64"/>
        </bottom>
        <vertical/>
        <horizontal/>
      </border>
    </dxf>
    <dxf>
      <border outline="0">
        <left style="medium">
          <color indexed="64"/>
        </left>
        <right style="medium">
          <color indexed="64"/>
        </right>
        <top style="medium">
          <color indexed="64"/>
        </top>
        <bottom style="thin">
          <color indexed="64"/>
        </bottom>
      </border>
    </dxf>
    <dxf>
      <font>
        <b/>
        <i val="0"/>
        <strike val="0"/>
        <condense val="0"/>
        <extend val="0"/>
        <outline val="0"/>
        <shadow val="0"/>
        <u val="none"/>
        <vertAlign val="baseline"/>
        <sz val="14"/>
        <color theme="0"/>
        <name val="Calibri"/>
        <family val="2"/>
        <scheme val="none"/>
      </font>
      <fill>
        <patternFill patternType="solid">
          <fgColor indexed="64"/>
          <bgColor rgb="FF1F4E78"/>
        </patternFill>
      </fill>
      <alignment horizontal="general" vertical="center" textRotation="0" wrapText="1" indent="0" justifyLastLine="0" shrinkToFit="0" readingOrder="0"/>
    </dxf>
    <dxf>
      <numFmt numFmtId="164" formatCode="_([$$-409]* #,##0_);_([$$-409]* \(#,##0\);_([$$-409]* &quot;-&quot;??_);_(@_)"/>
    </dxf>
    <dxf>
      <numFmt numFmtId="164" formatCode="_([$$-409]* #,##0_);_([$$-409]* \(#,##0\);_([$$-409]* &quot;-&quot;??_);_(@_)"/>
    </dxf>
    <dxf>
      <numFmt numFmtId="164" formatCode="_([$$-409]* #,##0_);_([$$-409]* \(#,##0\);_([$$-409]* &quot;-&quot;??_);_(@_)"/>
    </dxf>
    <dxf>
      <numFmt numFmtId="164" formatCode="_([$$-409]* #,##0_);_([$$-409]* \(#,##0\);_([$$-409]* &quot;-&quot;??_);_(@_)"/>
    </dxf>
    <dxf>
      <font>
        <b/>
        <i val="0"/>
        <strike val="0"/>
        <condense val="0"/>
        <extend val="0"/>
        <outline val="0"/>
        <shadow val="0"/>
        <u val="none"/>
        <vertAlign val="baseline"/>
        <sz val="10"/>
        <color rgb="FF000000"/>
        <name val="Arial"/>
        <family val="2"/>
        <scheme val="none"/>
      </font>
    </dxf>
    <dxf>
      <border outline="0">
        <right style="medium">
          <color indexed="64"/>
        </right>
        <top style="medium">
          <color indexed="64"/>
        </top>
        <bottom style="medium">
          <color indexed="64"/>
        </bottom>
      </border>
    </dxf>
    <dxf>
      <font>
        <b/>
        <i val="0"/>
        <strike val="0"/>
        <condense val="0"/>
        <extend val="0"/>
        <outline val="0"/>
        <shadow val="0"/>
        <u val="none"/>
        <vertAlign val="baseline"/>
        <sz val="14"/>
        <color rgb="FFFFFFFF"/>
        <name val="Calibri"/>
        <family val="2"/>
        <scheme val="none"/>
      </font>
      <fill>
        <patternFill patternType="solid">
          <fgColor indexed="64"/>
          <bgColor rgb="FF114257"/>
        </patternFill>
      </fill>
      <alignment horizontal="general" vertical="center" textRotation="0" wrapText="1" indent="0" justifyLastLine="0" shrinkToFit="0" readingOrder="0"/>
    </dxf>
    <dxf>
      <numFmt numFmtId="164" formatCode="_([$$-409]* #,##0_);_([$$-409]* \(#,##0\);_([$$-409]* &quot;-&quot;??_);_(@_)"/>
    </dxf>
    <dxf>
      <numFmt numFmtId="164" formatCode="_([$$-409]* #,##0_);_([$$-409]* \(#,##0\);_([$$-409]* &quot;-&quot;??_);_(@_)"/>
    </dxf>
    <dxf>
      <numFmt numFmtId="164" formatCode="_([$$-409]* #,##0_);_([$$-409]* \(#,##0\);_([$$-409]* &quot;-&quot;??_);_(@_)"/>
    </dxf>
    <dxf>
      <numFmt numFmtId="164" formatCode="_([$$-409]* #,##0_);_([$$-409]* \(#,##0\);_([$$-409]* &quot;-&quot;??_);_(@_)"/>
    </dxf>
    <dxf>
      <font>
        <b/>
        <i val="0"/>
        <strike val="0"/>
        <condense val="0"/>
        <extend val="0"/>
        <outline val="0"/>
        <shadow val="0"/>
        <u val="none"/>
        <vertAlign val="baseline"/>
        <sz val="10"/>
        <color rgb="FF000000"/>
        <name val="Arial"/>
        <family val="2"/>
        <scheme val="none"/>
      </font>
    </dxf>
    <dxf>
      <border outline="0">
        <right style="medium">
          <color indexed="64"/>
        </right>
        <top style="medium">
          <color indexed="64"/>
        </top>
        <bottom style="medium">
          <color indexed="64"/>
        </bottom>
      </border>
    </dxf>
    <dxf>
      <font>
        <b/>
        <i val="0"/>
        <strike val="0"/>
        <condense val="0"/>
        <extend val="0"/>
        <outline val="0"/>
        <shadow val="0"/>
        <u val="none"/>
        <vertAlign val="baseline"/>
        <sz val="14"/>
        <color rgb="FFFFFFFF"/>
        <name val="Calibri"/>
        <family val="2"/>
        <scheme val="none"/>
      </font>
      <fill>
        <patternFill patternType="solid">
          <fgColor indexed="64"/>
          <bgColor rgb="FF114257"/>
        </patternFill>
      </fill>
      <alignment horizontal="general" vertical="center" textRotation="0" wrapText="1" indent="0" justifyLastLine="0" shrinkToFit="0" readingOrder="0"/>
    </dxf>
    <dxf>
      <numFmt numFmtId="164" formatCode="_([$$-409]* #,##0_);_([$$-409]* \(#,##0\);_([$$-409]* &quot;-&quot;??_);_(@_)"/>
    </dxf>
    <dxf>
      <numFmt numFmtId="164" formatCode="_([$$-409]* #,##0_);_([$$-409]* \(#,##0\);_([$$-409]* &quot;-&quot;??_);_(@_)"/>
    </dxf>
    <dxf>
      <numFmt numFmtId="164" formatCode="_([$$-409]* #,##0_);_([$$-409]* \(#,##0\);_([$$-409]* &quot;-&quot;??_);_(@_)"/>
    </dxf>
    <dxf>
      <numFmt numFmtId="164" formatCode="_([$$-409]* #,##0_);_([$$-409]* \(#,##0\);_([$$-409]* &quot;-&quot;??_);_(@_)"/>
    </dxf>
    <dxf>
      <font>
        <b/>
        <i val="0"/>
        <strike val="0"/>
        <condense val="0"/>
        <extend val="0"/>
        <outline val="0"/>
        <shadow val="0"/>
        <u val="none"/>
        <vertAlign val="baseline"/>
        <sz val="10"/>
        <color rgb="FF000000"/>
        <name val="Arial"/>
        <family val="2"/>
        <scheme val="none"/>
      </font>
    </dxf>
    <dxf>
      <border outline="0">
        <right style="medium">
          <color indexed="64"/>
        </right>
        <top style="medium">
          <color indexed="64"/>
        </top>
        <bottom style="medium">
          <color indexed="64"/>
        </bottom>
      </border>
    </dxf>
    <dxf>
      <font>
        <b/>
        <i val="0"/>
        <strike val="0"/>
        <condense val="0"/>
        <extend val="0"/>
        <outline val="0"/>
        <shadow val="0"/>
        <u val="none"/>
        <vertAlign val="baseline"/>
        <sz val="14"/>
        <color rgb="FFFFFFFF"/>
        <name val="Calibri"/>
        <family val="2"/>
        <scheme val="none"/>
      </font>
      <fill>
        <patternFill patternType="solid">
          <fgColor indexed="64"/>
          <bgColor rgb="FF114257"/>
        </patternFill>
      </fill>
      <alignment horizontal="general" vertical="center" textRotation="0" wrapText="1" indent="0" justifyLastLine="0" shrinkToFit="0" readingOrder="0"/>
    </dxf>
    <dxf>
      <numFmt numFmtId="164" formatCode="_([$$-409]* #,##0_);_([$$-409]* \(#,##0\);_([$$-409]* &quot;-&quot;??_);_(@_)"/>
    </dxf>
    <dxf>
      <numFmt numFmtId="164" formatCode="_([$$-409]* #,##0_);_([$$-409]* \(#,##0\);_([$$-409]* &quot;-&quot;??_);_(@_)"/>
    </dxf>
    <dxf>
      <numFmt numFmtId="164" formatCode="_([$$-409]* #,##0_);_([$$-409]* \(#,##0\);_([$$-409]* &quot;-&quot;??_);_(@_)"/>
    </dxf>
    <dxf>
      <numFmt numFmtId="164" formatCode="_([$$-409]* #,##0_);_([$$-409]* \(#,##0\);_([$$-409]* &quot;-&quot;??_);_(@_)"/>
    </dxf>
    <dxf>
      <font>
        <b/>
        <i val="0"/>
        <strike val="0"/>
        <condense val="0"/>
        <extend val="0"/>
        <outline val="0"/>
        <shadow val="0"/>
        <u val="none"/>
        <vertAlign val="baseline"/>
        <sz val="10"/>
        <color rgb="FF000000"/>
        <name val="Arial"/>
        <family val="2"/>
        <scheme val="none"/>
      </font>
    </dxf>
    <dxf>
      <border outline="0">
        <right style="medium">
          <color indexed="64"/>
        </right>
        <top style="medium">
          <color indexed="64"/>
        </top>
        <bottom style="medium">
          <color indexed="64"/>
        </bottom>
      </border>
    </dxf>
    <dxf>
      <font>
        <b/>
        <i val="0"/>
        <strike val="0"/>
        <condense val="0"/>
        <extend val="0"/>
        <outline val="0"/>
        <shadow val="0"/>
        <u val="none"/>
        <vertAlign val="baseline"/>
        <sz val="14"/>
        <color rgb="FFFFFFFF"/>
        <name val="Calibri"/>
        <family val="2"/>
        <scheme val="none"/>
      </font>
      <fill>
        <patternFill patternType="solid">
          <fgColor indexed="64"/>
          <bgColor rgb="FF114257"/>
        </patternFill>
      </fill>
      <alignment horizontal="general" vertical="center" textRotation="0" wrapText="1" indent="0" justifyLastLine="0" shrinkToFit="0" readingOrder="0"/>
    </dxf>
    <dxf>
      <numFmt numFmtId="164" formatCode="_([$$-409]* #,##0_);_([$$-409]* \(#,##0\);_([$$-409]* &quot;-&quot;??_);_(@_)"/>
    </dxf>
    <dxf>
      <numFmt numFmtId="164" formatCode="_([$$-409]* #,##0_);_([$$-409]* \(#,##0\);_([$$-409]* &quot;-&quot;??_);_(@_)"/>
    </dxf>
    <dxf>
      <numFmt numFmtId="164" formatCode="_([$$-409]* #,##0_);_([$$-409]* \(#,##0\);_([$$-409]* &quot;-&quot;??_);_(@_)"/>
    </dxf>
    <dxf>
      <numFmt numFmtId="164" formatCode="_([$$-409]* #,##0_);_([$$-409]* \(#,##0\);_([$$-409]* &quot;-&quot;??_);_(@_)"/>
    </dxf>
    <dxf>
      <font>
        <b/>
        <i val="0"/>
        <strike val="0"/>
        <condense val="0"/>
        <extend val="0"/>
        <outline val="0"/>
        <shadow val="0"/>
        <u val="none"/>
        <vertAlign val="baseline"/>
        <sz val="10"/>
        <color rgb="FF000000"/>
        <name val="Arial"/>
        <family val="2"/>
        <scheme val="none"/>
      </font>
    </dxf>
    <dxf>
      <border outline="0">
        <right style="medium">
          <color indexed="64"/>
        </right>
        <top style="medium">
          <color indexed="64"/>
        </top>
        <bottom style="medium">
          <color indexed="64"/>
        </bottom>
      </border>
    </dxf>
    <dxf>
      <font>
        <b/>
        <i val="0"/>
        <strike val="0"/>
        <condense val="0"/>
        <extend val="0"/>
        <outline val="0"/>
        <shadow val="0"/>
        <u val="none"/>
        <vertAlign val="baseline"/>
        <sz val="14"/>
        <color rgb="FFFFFFFF"/>
        <name val="Calibri"/>
        <family val="2"/>
        <scheme val="none"/>
      </font>
      <fill>
        <patternFill patternType="solid">
          <fgColor indexed="64"/>
          <bgColor rgb="FF114257"/>
        </patternFill>
      </fill>
      <alignment horizontal="general" vertical="center" textRotation="0" wrapText="1" indent="0" justifyLastLine="0" shrinkToFit="0" readingOrder="0"/>
    </dxf>
    <dxf>
      <numFmt numFmtId="164" formatCode="_([$$-409]* #,##0_);_([$$-409]* \(#,##0\);_([$$-409]* &quot;-&quot;??_);_(@_)"/>
    </dxf>
    <dxf>
      <numFmt numFmtId="164" formatCode="_([$$-409]* #,##0_);_([$$-409]* \(#,##0\);_([$$-409]* &quot;-&quot;??_);_(@_)"/>
    </dxf>
    <dxf>
      <numFmt numFmtId="164" formatCode="_([$$-409]* #,##0_);_([$$-409]* \(#,##0\);_([$$-409]* &quot;-&quot;??_);_(@_)"/>
    </dxf>
    <dxf>
      <numFmt numFmtId="164" formatCode="_([$$-409]* #,##0_);_([$$-409]* \(#,##0\);_([$$-409]* &quot;-&quot;??_);_(@_)"/>
    </dxf>
    <dxf>
      <font>
        <b/>
        <i val="0"/>
        <strike val="0"/>
        <condense val="0"/>
        <extend val="0"/>
        <outline val="0"/>
        <shadow val="0"/>
        <u val="none"/>
        <vertAlign val="baseline"/>
        <sz val="10"/>
        <color rgb="FF000000"/>
        <name val="Arial"/>
        <family val="2"/>
        <scheme val="none"/>
      </font>
    </dxf>
    <dxf>
      <border outline="0">
        <right style="medium">
          <color indexed="64"/>
        </right>
        <top style="medium">
          <color indexed="64"/>
        </top>
        <bottom style="medium">
          <color indexed="64"/>
        </bottom>
      </border>
    </dxf>
    <dxf>
      <font>
        <b/>
        <i val="0"/>
        <strike val="0"/>
        <condense val="0"/>
        <extend val="0"/>
        <outline val="0"/>
        <shadow val="0"/>
        <u val="none"/>
        <vertAlign val="baseline"/>
        <sz val="14"/>
        <color rgb="FFFFFFFF"/>
        <name val="Calibri"/>
        <family val="2"/>
        <scheme val="none"/>
      </font>
      <fill>
        <patternFill patternType="solid">
          <fgColor indexed="64"/>
          <bgColor rgb="FF114257"/>
        </patternFill>
      </fill>
      <alignment horizontal="general" vertical="center" textRotation="0" wrapText="1" indent="0" justifyLastLine="0" shrinkToFit="0" readingOrder="0"/>
    </dxf>
    <dxf>
      <numFmt numFmtId="164" formatCode="_([$$-409]* #,##0_);_([$$-409]* \(#,##0\);_([$$-409]* &quot;-&quot;??_);_(@_)"/>
    </dxf>
    <dxf>
      <numFmt numFmtId="164" formatCode="_([$$-409]* #,##0_);_([$$-409]* \(#,##0\);_([$$-409]* &quot;-&quot;??_);_(@_)"/>
    </dxf>
    <dxf>
      <numFmt numFmtId="164" formatCode="_([$$-409]* #,##0_);_([$$-409]* \(#,##0\);_([$$-409]* &quot;-&quot;??_);_(@_)"/>
    </dxf>
    <dxf>
      <numFmt numFmtId="164" formatCode="_([$$-409]* #,##0_);_([$$-409]* \(#,##0\);_([$$-409]* &quot;-&quot;??_);_(@_)"/>
    </dxf>
    <dxf>
      <font>
        <b/>
        <i val="0"/>
        <strike val="0"/>
        <condense val="0"/>
        <extend val="0"/>
        <outline val="0"/>
        <shadow val="0"/>
        <u val="none"/>
        <vertAlign val="baseline"/>
        <sz val="10"/>
        <color rgb="FF000000"/>
        <name val="Arial"/>
        <family val="2"/>
        <scheme val="none"/>
      </font>
    </dxf>
    <dxf>
      <border outline="0">
        <right style="medium">
          <color indexed="64"/>
        </right>
        <top style="medium">
          <color indexed="64"/>
        </top>
        <bottom style="medium">
          <color indexed="64"/>
        </bottom>
      </border>
    </dxf>
    <dxf>
      <font>
        <b/>
        <i val="0"/>
        <strike val="0"/>
        <condense val="0"/>
        <extend val="0"/>
        <outline val="0"/>
        <shadow val="0"/>
        <u val="none"/>
        <vertAlign val="baseline"/>
        <sz val="14"/>
        <color rgb="FFFFFFFF"/>
        <name val="Calibri"/>
        <family val="2"/>
        <scheme val="none"/>
      </font>
      <fill>
        <patternFill patternType="solid">
          <fgColor indexed="64"/>
          <bgColor rgb="FF114257"/>
        </patternFill>
      </fill>
      <alignment horizontal="general" vertical="center" textRotation="0" wrapText="1" indent="0" justifyLastLine="0" shrinkToFit="0" readingOrder="0"/>
    </dxf>
    <dxf>
      <numFmt numFmtId="164" formatCode="_([$$-409]* #,##0_);_([$$-409]* \(#,##0\);_([$$-409]* &quot;-&quot;??_);_(@_)"/>
    </dxf>
    <dxf>
      <numFmt numFmtId="164" formatCode="_([$$-409]* #,##0_);_([$$-409]* \(#,##0\);_([$$-409]* &quot;-&quot;??_);_(@_)"/>
    </dxf>
    <dxf>
      <numFmt numFmtId="164" formatCode="_([$$-409]* #,##0_);_([$$-409]* \(#,##0\);_([$$-409]* &quot;-&quot;??_);_(@_)"/>
    </dxf>
    <dxf>
      <numFmt numFmtId="164" formatCode="_([$$-409]* #,##0_);_([$$-409]* \(#,##0\);_([$$-409]* &quot;-&quot;??_);_(@_)"/>
    </dxf>
    <dxf>
      <font>
        <b/>
        <i val="0"/>
        <strike val="0"/>
        <condense val="0"/>
        <extend val="0"/>
        <outline val="0"/>
        <shadow val="0"/>
        <u val="none"/>
        <vertAlign val="baseline"/>
        <sz val="10"/>
        <color rgb="FF000000"/>
        <name val="Arial"/>
        <family val="2"/>
        <scheme val="none"/>
      </font>
    </dxf>
    <dxf>
      <border outline="0">
        <right style="medium">
          <color indexed="64"/>
        </right>
        <top style="medium">
          <color indexed="64"/>
        </top>
        <bottom style="medium">
          <color indexed="64"/>
        </bottom>
      </border>
    </dxf>
    <dxf>
      <font>
        <b/>
        <i val="0"/>
        <strike val="0"/>
        <condense val="0"/>
        <extend val="0"/>
        <outline val="0"/>
        <shadow val="0"/>
        <u val="none"/>
        <vertAlign val="baseline"/>
        <sz val="14"/>
        <color rgb="FFFFFFFF"/>
        <name val="Calibri"/>
        <family val="2"/>
        <scheme val="none"/>
      </font>
      <fill>
        <patternFill patternType="solid">
          <fgColor indexed="64"/>
          <bgColor rgb="FF114257"/>
        </patternFill>
      </fill>
      <alignment horizontal="general" vertical="center" textRotation="0" wrapText="1" indent="0" justifyLastLine="0" shrinkToFit="0" readingOrder="0"/>
    </dxf>
    <dxf>
      <numFmt numFmtId="164" formatCode="_([$$-409]* #,##0_);_([$$-409]* \(#,##0\);_([$$-409]* &quot;-&quot;??_);_(@_)"/>
    </dxf>
    <dxf>
      <numFmt numFmtId="164" formatCode="_([$$-409]* #,##0_);_([$$-409]* \(#,##0\);_([$$-409]* &quot;-&quot;??_);_(@_)"/>
    </dxf>
    <dxf>
      <numFmt numFmtId="164" formatCode="_([$$-409]* #,##0_);_([$$-409]* \(#,##0\);_([$$-409]* &quot;-&quot;??_);_(@_)"/>
    </dxf>
    <dxf>
      <numFmt numFmtId="164" formatCode="_([$$-409]* #,##0_);_([$$-409]* \(#,##0\);_([$$-409]* &quot;-&quot;??_);_(@_)"/>
    </dxf>
    <dxf>
      <font>
        <b/>
        <i val="0"/>
        <strike val="0"/>
        <condense val="0"/>
        <extend val="0"/>
        <outline val="0"/>
        <shadow val="0"/>
        <u val="none"/>
        <vertAlign val="baseline"/>
        <sz val="10"/>
        <color rgb="FF000000"/>
        <name val="Arial"/>
        <family val="2"/>
        <scheme val="none"/>
      </font>
    </dxf>
    <dxf>
      <border outline="0">
        <right style="medium">
          <color indexed="64"/>
        </right>
        <top style="medium">
          <color indexed="64"/>
        </top>
        <bottom style="medium">
          <color indexed="64"/>
        </bottom>
      </border>
    </dxf>
    <dxf>
      <font>
        <b/>
        <i val="0"/>
        <strike val="0"/>
        <condense val="0"/>
        <extend val="0"/>
        <outline val="0"/>
        <shadow val="0"/>
        <u val="none"/>
        <vertAlign val="baseline"/>
        <sz val="14"/>
        <color rgb="FFFFFFFF"/>
        <name val="Calibri"/>
        <family val="2"/>
        <scheme val="none"/>
      </font>
      <fill>
        <patternFill patternType="solid">
          <fgColor indexed="64"/>
          <bgColor rgb="FF114257"/>
        </patternFill>
      </fill>
      <alignment horizontal="general" vertical="center" textRotation="0" wrapText="1" indent="0" justifyLastLine="0" shrinkToFit="0" readingOrder="0"/>
    </dxf>
    <dxf>
      <font>
        <b val="0"/>
        <i val="0"/>
        <strike val="0"/>
        <condense val="0"/>
        <extend val="0"/>
        <outline val="0"/>
        <shadow val="0"/>
        <u val="none"/>
        <vertAlign val="baseline"/>
        <sz val="11"/>
        <color rgb="FF000000"/>
        <name val="Calibri"/>
        <family val="2"/>
        <scheme val="none"/>
      </font>
      <fill>
        <patternFill patternType="solid">
          <fgColor indexed="64"/>
          <bgColor rgb="FFD3E8DA"/>
        </patternFill>
      </fill>
      <alignment horizontal="general" vertical="center" textRotation="0" wrapText="1" indent="0" justifyLastLine="0" shrinkToFit="0" readingOrder="0"/>
      <border diagonalUp="0" diagonalDown="0">
        <left/>
        <right/>
        <top/>
        <bottom style="medium">
          <color rgb="FF7DBC91"/>
        </bottom>
        <vertical/>
        <horizontal/>
      </border>
    </dxf>
    <dxf>
      <font>
        <b val="0"/>
        <i val="0"/>
        <strike val="0"/>
        <condense val="0"/>
        <extend val="0"/>
        <outline val="0"/>
        <shadow val="0"/>
        <u val="none"/>
        <vertAlign val="baseline"/>
        <sz val="11"/>
        <color rgb="FF000000"/>
        <name val="Calibri"/>
        <family val="2"/>
        <scheme val="none"/>
      </font>
      <fill>
        <patternFill patternType="solid">
          <fgColor indexed="64"/>
          <bgColor rgb="FFD3E8DA"/>
        </patternFill>
      </fill>
      <alignment horizontal="general" vertical="center" textRotation="0" wrapText="1" indent="0" justifyLastLine="0" shrinkToFit="0" readingOrder="0"/>
      <border diagonalUp="0" diagonalDown="0">
        <left/>
        <right style="medium">
          <color rgb="FF7DBC91"/>
        </right>
        <top/>
        <bottom style="medium">
          <color rgb="FF7DBC91"/>
        </bottom>
        <vertical/>
        <horizontal/>
      </border>
    </dxf>
    <dxf>
      <font>
        <b val="0"/>
        <i val="0"/>
        <strike val="0"/>
        <condense val="0"/>
        <extend val="0"/>
        <outline val="0"/>
        <shadow val="0"/>
        <u val="none"/>
        <vertAlign val="baseline"/>
        <sz val="11"/>
        <color rgb="FF000000"/>
        <name val="Calibri"/>
        <family val="2"/>
        <scheme val="none"/>
      </font>
      <fill>
        <patternFill patternType="solid">
          <fgColor indexed="64"/>
          <bgColor rgb="FFD3E8DA"/>
        </patternFill>
      </fill>
      <alignment horizontal="general" vertical="center" textRotation="0" wrapText="1" indent="0" justifyLastLine="0" shrinkToFit="0" readingOrder="0"/>
      <border diagonalUp="0" diagonalDown="0">
        <left/>
        <right style="medium">
          <color rgb="FF7DBC91"/>
        </right>
        <top/>
        <bottom style="medium">
          <color rgb="FF7DBC91"/>
        </bottom>
        <vertical/>
        <horizontal/>
      </border>
    </dxf>
    <dxf>
      <font>
        <b val="0"/>
        <i val="0"/>
        <strike val="0"/>
        <condense val="0"/>
        <extend val="0"/>
        <outline val="0"/>
        <shadow val="0"/>
        <u val="none"/>
        <vertAlign val="baseline"/>
        <sz val="11"/>
        <color rgb="FF000000"/>
        <name val="Calibri"/>
        <family val="2"/>
        <scheme val="none"/>
      </font>
      <fill>
        <patternFill patternType="solid">
          <fgColor indexed="64"/>
          <bgColor rgb="FFD3E8DA"/>
        </patternFill>
      </fill>
      <alignment horizontal="general" vertical="center" textRotation="0" wrapText="1" indent="0" justifyLastLine="0" shrinkToFit="0" readingOrder="0"/>
      <border diagonalUp="0" diagonalDown="0">
        <left/>
        <right style="medium">
          <color rgb="FF7DBC91"/>
        </right>
        <top/>
        <bottom style="medium">
          <color rgb="FF7DBC91"/>
        </bottom>
        <vertical/>
        <horizontal/>
      </border>
    </dxf>
    <dxf>
      <font>
        <b val="0"/>
        <i val="0"/>
        <strike val="0"/>
        <condense val="0"/>
        <extend val="0"/>
        <outline val="0"/>
        <shadow val="0"/>
        <u val="none"/>
        <vertAlign val="baseline"/>
        <sz val="11"/>
        <color rgb="FF000000"/>
        <name val="Calibri"/>
        <family val="2"/>
        <scheme val="none"/>
      </font>
      <fill>
        <patternFill patternType="solid">
          <fgColor indexed="64"/>
          <bgColor rgb="FFD3E8DA"/>
        </patternFill>
      </fill>
      <alignment horizontal="general" vertical="center" textRotation="0" wrapText="1" indent="0" justifyLastLine="0" shrinkToFit="0" readingOrder="0"/>
      <border diagonalUp="0" diagonalDown="0">
        <left/>
        <right style="medium">
          <color rgb="FF7DBC91"/>
        </right>
        <top/>
        <bottom style="medium">
          <color rgb="FF7DBC91"/>
        </bottom>
        <vertical/>
        <horizontal/>
      </border>
    </dxf>
    <dxf>
      <font>
        <b val="0"/>
        <i val="0"/>
        <strike val="0"/>
        <condense val="0"/>
        <extend val="0"/>
        <outline val="0"/>
        <shadow val="0"/>
        <u val="none"/>
        <vertAlign val="baseline"/>
        <sz val="11"/>
        <color rgb="FF000000"/>
        <name val="Calibri"/>
        <family val="2"/>
        <scheme val="none"/>
      </font>
      <fill>
        <patternFill patternType="solid">
          <fgColor indexed="64"/>
          <bgColor rgb="FFD3E8DA"/>
        </patternFill>
      </fill>
      <alignment horizontal="general" vertical="center" textRotation="0" wrapText="1" indent="0" justifyLastLine="0" shrinkToFit="0" readingOrder="0"/>
      <border diagonalUp="0" diagonalDown="0">
        <left/>
        <right style="medium">
          <color rgb="FF7DBC91"/>
        </right>
        <top/>
        <bottom style="medium">
          <color rgb="FF7DBC91"/>
        </bottom>
        <vertical/>
        <horizontal/>
      </border>
    </dxf>
    <dxf>
      <font>
        <b/>
        <i val="0"/>
        <strike val="0"/>
        <condense val="0"/>
        <extend val="0"/>
        <outline val="0"/>
        <shadow val="0"/>
        <u val="none"/>
        <vertAlign val="baseline"/>
        <sz val="11"/>
        <color rgb="FF000000"/>
        <name val="Calibri"/>
        <family val="2"/>
        <scheme val="none"/>
      </font>
      <fill>
        <patternFill patternType="solid">
          <fgColor indexed="64"/>
          <bgColor rgb="FFD3E8DA"/>
        </patternFill>
      </fill>
      <alignment horizontal="general" vertical="center" textRotation="0" wrapText="1" indent="0" justifyLastLine="0" shrinkToFit="0" readingOrder="0"/>
      <border diagonalUp="0" diagonalDown="0">
        <left/>
        <right style="medium">
          <color rgb="FF7DBC91"/>
        </right>
        <top/>
        <bottom style="medium">
          <color rgb="FF7DBC91"/>
        </bottom>
        <vertical/>
        <horizontal/>
      </border>
    </dxf>
    <dxf>
      <border outline="0">
        <left style="medium">
          <color rgb="FF7DBC91"/>
        </left>
        <right style="medium">
          <color rgb="FF7DBC91"/>
        </right>
        <top style="medium">
          <color rgb="FF7DBC91"/>
        </top>
        <bottom style="medium">
          <color indexed="64"/>
        </bottom>
      </border>
    </dxf>
    <dxf>
      <font>
        <b val="0"/>
        <i val="0"/>
        <strike val="0"/>
        <condense val="0"/>
        <extend val="0"/>
        <outline val="0"/>
        <shadow val="0"/>
        <u val="none"/>
        <vertAlign val="baseline"/>
        <sz val="11"/>
        <color rgb="FF000000"/>
        <name val="Calibri"/>
        <family val="2"/>
        <scheme val="none"/>
      </font>
      <fill>
        <patternFill patternType="solid">
          <fgColor indexed="64"/>
          <bgColor rgb="FFD3E8DA"/>
        </patternFill>
      </fill>
      <alignment horizontal="general" vertical="center" textRotation="0" wrapText="1" indent="0" justifyLastLine="0" shrinkToFit="0" readingOrder="0"/>
    </dxf>
    <dxf>
      <border outline="0">
        <bottom style="thick">
          <color rgb="FF7DBC91"/>
        </bottom>
      </border>
    </dxf>
    <dxf>
      <font>
        <b/>
        <i val="0"/>
        <strike val="0"/>
        <condense val="0"/>
        <extend val="0"/>
        <outline val="0"/>
        <shadow val="0"/>
        <u val="none"/>
        <vertAlign val="baseline"/>
        <sz val="11"/>
        <color rgb="FFFFFFFF"/>
        <name val="Calibri"/>
        <family val="2"/>
        <scheme val="none"/>
      </font>
      <fill>
        <patternFill patternType="solid">
          <fgColor indexed="64"/>
          <bgColor rgb="FF006666"/>
        </patternFill>
      </fill>
      <alignment horizontal="general" vertical="center" textRotation="0" wrapText="1" indent="0" justifyLastLine="0" shrinkToFit="0" readingOrder="0"/>
    </dxf>
    <dxf>
      <font>
        <b val="0"/>
        <i val="0"/>
        <strike val="0"/>
        <condense val="0"/>
        <extend val="0"/>
        <outline val="0"/>
        <shadow val="0"/>
        <u val="none"/>
        <vertAlign val="baseline"/>
        <sz val="11"/>
        <color rgb="FF000000"/>
        <name val="Calibri"/>
        <family val="2"/>
        <scheme val="none"/>
      </font>
      <fill>
        <patternFill patternType="solid">
          <fgColor indexed="64"/>
          <bgColor rgb="FFD3E8DA"/>
        </patternFill>
      </fill>
      <alignment horizontal="general" vertical="center" textRotation="0" wrapText="1" indent="0" justifyLastLine="0" shrinkToFit="0" readingOrder="0"/>
      <border diagonalUp="0" diagonalDown="0">
        <left/>
        <right/>
        <top/>
        <bottom style="medium">
          <color rgb="FF7DBC91"/>
        </bottom>
        <vertical/>
        <horizontal/>
      </border>
    </dxf>
    <dxf>
      <font>
        <b val="0"/>
        <i val="0"/>
        <strike val="0"/>
        <condense val="0"/>
        <extend val="0"/>
        <outline val="0"/>
        <shadow val="0"/>
        <u val="none"/>
        <vertAlign val="baseline"/>
        <sz val="11"/>
        <color rgb="FF000000"/>
        <name val="Calibri"/>
        <family val="2"/>
        <scheme val="none"/>
      </font>
      <fill>
        <patternFill patternType="solid">
          <fgColor indexed="64"/>
          <bgColor rgb="FFD3E8DA"/>
        </patternFill>
      </fill>
      <alignment horizontal="general" vertical="center" textRotation="0" wrapText="1" indent="0" justifyLastLine="0" shrinkToFit="0" readingOrder="0"/>
      <border diagonalUp="0" diagonalDown="0">
        <left/>
        <right style="medium">
          <color rgb="FF7DBC91"/>
        </right>
        <top/>
        <bottom style="medium">
          <color rgb="FF7DBC91"/>
        </bottom>
        <vertical/>
        <horizontal/>
      </border>
    </dxf>
    <dxf>
      <font>
        <b val="0"/>
        <i val="0"/>
        <strike val="0"/>
        <condense val="0"/>
        <extend val="0"/>
        <outline val="0"/>
        <shadow val="0"/>
        <u val="none"/>
        <vertAlign val="baseline"/>
        <sz val="11"/>
        <color rgb="FF000000"/>
        <name val="Calibri"/>
        <family val="2"/>
        <scheme val="none"/>
      </font>
      <fill>
        <patternFill patternType="solid">
          <fgColor indexed="64"/>
          <bgColor rgb="FFD3E8DA"/>
        </patternFill>
      </fill>
      <alignment horizontal="general" vertical="center" textRotation="0" wrapText="1" indent="0" justifyLastLine="0" shrinkToFit="0" readingOrder="0"/>
      <border diagonalUp="0" diagonalDown="0">
        <left/>
        <right style="medium">
          <color rgb="FF7DBC91"/>
        </right>
        <top/>
        <bottom style="medium">
          <color rgb="FF7DBC91"/>
        </bottom>
        <vertical/>
        <horizontal/>
      </border>
    </dxf>
    <dxf>
      <font>
        <b val="0"/>
        <i val="0"/>
        <strike val="0"/>
        <condense val="0"/>
        <extend val="0"/>
        <outline val="0"/>
        <shadow val="0"/>
        <u val="none"/>
        <vertAlign val="baseline"/>
        <sz val="11"/>
        <color rgb="FF000000"/>
        <name val="Calibri"/>
        <family val="2"/>
        <scheme val="none"/>
      </font>
      <fill>
        <patternFill patternType="solid">
          <fgColor indexed="64"/>
          <bgColor rgb="FFD3E8DA"/>
        </patternFill>
      </fill>
      <alignment horizontal="general" vertical="center" textRotation="0" wrapText="1" indent="0" justifyLastLine="0" shrinkToFit="0" readingOrder="0"/>
      <border diagonalUp="0" diagonalDown="0">
        <left/>
        <right style="medium">
          <color rgb="FF7DBC91"/>
        </right>
        <top/>
        <bottom style="medium">
          <color rgb="FF7DBC91"/>
        </bottom>
        <vertical/>
        <horizontal/>
      </border>
    </dxf>
    <dxf>
      <font>
        <b val="0"/>
        <i val="0"/>
        <strike val="0"/>
        <condense val="0"/>
        <extend val="0"/>
        <outline val="0"/>
        <shadow val="0"/>
        <u val="none"/>
        <vertAlign val="baseline"/>
        <sz val="11"/>
        <color rgb="FF000000"/>
        <name val="Calibri"/>
        <family val="2"/>
        <scheme val="none"/>
      </font>
      <fill>
        <patternFill patternType="solid">
          <fgColor indexed="64"/>
          <bgColor rgb="FFD3E8DA"/>
        </patternFill>
      </fill>
      <alignment horizontal="general" vertical="center" textRotation="0" wrapText="1" indent="0" justifyLastLine="0" shrinkToFit="0" readingOrder="0"/>
      <border diagonalUp="0" diagonalDown="0">
        <left/>
        <right style="medium">
          <color rgb="FF7DBC91"/>
        </right>
        <top/>
        <bottom style="medium">
          <color rgb="FF7DBC91"/>
        </bottom>
        <vertical/>
        <horizontal/>
      </border>
    </dxf>
    <dxf>
      <font>
        <b val="0"/>
        <i val="0"/>
        <strike val="0"/>
        <condense val="0"/>
        <extend val="0"/>
        <outline val="0"/>
        <shadow val="0"/>
        <u val="none"/>
        <vertAlign val="baseline"/>
        <sz val="11"/>
        <color rgb="FF000000"/>
        <name val="Calibri"/>
        <family val="2"/>
        <scheme val="none"/>
      </font>
      <fill>
        <patternFill patternType="solid">
          <fgColor indexed="64"/>
          <bgColor rgb="FFD3E8DA"/>
        </patternFill>
      </fill>
      <alignment horizontal="general" vertical="center" textRotation="0" wrapText="1" indent="0" justifyLastLine="0" shrinkToFit="0" readingOrder="0"/>
      <border diagonalUp="0" diagonalDown="0">
        <left/>
        <right style="medium">
          <color rgb="FF7DBC91"/>
        </right>
        <top/>
        <bottom style="medium">
          <color rgb="FF7DBC91"/>
        </bottom>
        <vertical/>
        <horizontal/>
      </border>
    </dxf>
    <dxf>
      <font>
        <b/>
        <i val="0"/>
        <strike val="0"/>
        <condense val="0"/>
        <extend val="0"/>
        <outline val="0"/>
        <shadow val="0"/>
        <u val="none"/>
        <vertAlign val="baseline"/>
        <sz val="11"/>
        <color rgb="FF000000"/>
        <name val="Calibri"/>
        <family val="2"/>
        <scheme val="none"/>
      </font>
      <fill>
        <patternFill patternType="solid">
          <fgColor indexed="64"/>
          <bgColor rgb="FFD3E8DA"/>
        </patternFill>
      </fill>
      <alignment horizontal="general" vertical="center" textRotation="0" wrapText="1" indent="0" justifyLastLine="0" shrinkToFit="0" readingOrder="0"/>
      <border diagonalUp="0" diagonalDown="0">
        <left/>
        <right style="medium">
          <color rgb="FF7DBC91"/>
        </right>
        <top/>
        <bottom style="medium">
          <color rgb="FF7DBC91"/>
        </bottom>
        <vertical/>
        <horizontal/>
      </border>
    </dxf>
    <dxf>
      <border outline="0">
        <left style="medium">
          <color rgb="FF7DBC91"/>
        </left>
        <right style="medium">
          <color rgb="FF7DBC91"/>
        </right>
        <top style="medium">
          <color rgb="FF7DBC91"/>
        </top>
        <bottom style="medium">
          <color indexed="64"/>
        </bottom>
      </border>
    </dxf>
    <dxf>
      <font>
        <b val="0"/>
        <i val="0"/>
        <strike val="0"/>
        <condense val="0"/>
        <extend val="0"/>
        <outline val="0"/>
        <shadow val="0"/>
        <u val="none"/>
        <vertAlign val="baseline"/>
        <sz val="11"/>
        <color rgb="FF000000"/>
        <name val="Calibri"/>
        <family val="2"/>
        <scheme val="none"/>
      </font>
      <fill>
        <patternFill patternType="solid">
          <fgColor indexed="64"/>
          <bgColor rgb="FFD3E8DA"/>
        </patternFill>
      </fill>
      <alignment horizontal="general" vertical="center" textRotation="0" wrapText="1" indent="0" justifyLastLine="0" shrinkToFit="0" readingOrder="0"/>
    </dxf>
    <dxf>
      <border outline="0">
        <bottom style="thick">
          <color rgb="FF7DBC91"/>
        </bottom>
      </border>
    </dxf>
    <dxf>
      <font>
        <b/>
        <i val="0"/>
        <strike val="0"/>
        <condense val="0"/>
        <extend val="0"/>
        <outline val="0"/>
        <shadow val="0"/>
        <u val="none"/>
        <vertAlign val="baseline"/>
        <sz val="11"/>
        <color rgb="FFFFFFFF"/>
        <name val="Calibri"/>
        <family val="2"/>
        <scheme val="none"/>
      </font>
      <fill>
        <patternFill patternType="solid">
          <fgColor indexed="64"/>
          <bgColor rgb="FF006666"/>
        </patternFill>
      </fill>
      <alignment horizontal="general" vertical="center" textRotation="0" wrapText="1" indent="0" justifyLastLine="0" shrinkToFit="0" readingOrder="0"/>
    </dxf>
    <dxf>
      <font>
        <b val="0"/>
        <i val="0"/>
        <strike val="0"/>
        <condense val="0"/>
        <extend val="0"/>
        <outline val="0"/>
        <shadow val="0"/>
        <u val="none"/>
        <vertAlign val="baseline"/>
        <sz val="11"/>
        <color rgb="FF000000"/>
        <name val="Calibri"/>
        <family val="2"/>
        <scheme val="none"/>
      </font>
      <fill>
        <patternFill patternType="solid">
          <fgColor indexed="64"/>
          <bgColor rgb="FFD3E8DA"/>
        </patternFill>
      </fill>
      <alignment horizontal="general" vertical="center" textRotation="0" wrapText="1" indent="0" justifyLastLine="0" shrinkToFit="0" readingOrder="0"/>
      <border diagonalUp="0" diagonalDown="0">
        <left/>
        <right/>
        <top/>
        <bottom style="medium">
          <color rgb="FF7DBC91"/>
        </bottom>
        <vertical/>
        <horizontal/>
      </border>
    </dxf>
    <dxf>
      <font>
        <b val="0"/>
        <i val="0"/>
        <strike val="0"/>
        <condense val="0"/>
        <extend val="0"/>
        <outline val="0"/>
        <shadow val="0"/>
        <u val="none"/>
        <vertAlign val="baseline"/>
        <sz val="11"/>
        <color rgb="FF000000"/>
        <name val="Calibri"/>
        <family val="2"/>
        <scheme val="none"/>
      </font>
      <fill>
        <patternFill patternType="solid">
          <fgColor indexed="64"/>
          <bgColor rgb="FFD3E8DA"/>
        </patternFill>
      </fill>
      <alignment horizontal="general" vertical="center" textRotation="0" wrapText="1" indent="0" justifyLastLine="0" shrinkToFit="0" readingOrder="0"/>
      <border diagonalUp="0" diagonalDown="0">
        <left/>
        <right style="medium">
          <color rgb="FF7DBC91"/>
        </right>
        <top/>
        <bottom style="medium">
          <color rgb="FF7DBC91"/>
        </bottom>
        <vertical/>
        <horizontal/>
      </border>
    </dxf>
    <dxf>
      <font>
        <b val="0"/>
        <i val="0"/>
        <strike val="0"/>
        <condense val="0"/>
        <extend val="0"/>
        <outline val="0"/>
        <shadow val="0"/>
        <u val="none"/>
        <vertAlign val="baseline"/>
        <sz val="11"/>
        <color rgb="FF000000"/>
        <name val="Calibri"/>
        <family val="2"/>
        <scheme val="none"/>
      </font>
      <fill>
        <patternFill patternType="solid">
          <fgColor indexed="64"/>
          <bgColor rgb="FFD3E8DA"/>
        </patternFill>
      </fill>
      <alignment horizontal="general" vertical="center" textRotation="0" wrapText="1" indent="0" justifyLastLine="0" shrinkToFit="0" readingOrder="0"/>
      <border diagonalUp="0" diagonalDown="0">
        <left/>
        <right style="medium">
          <color rgb="FF7DBC91"/>
        </right>
        <top/>
        <bottom style="medium">
          <color rgb="FF7DBC91"/>
        </bottom>
        <vertical/>
        <horizontal/>
      </border>
    </dxf>
    <dxf>
      <font>
        <b val="0"/>
        <i val="0"/>
        <strike val="0"/>
        <condense val="0"/>
        <extend val="0"/>
        <outline val="0"/>
        <shadow val="0"/>
        <u val="none"/>
        <vertAlign val="baseline"/>
        <sz val="11"/>
        <color rgb="FF000000"/>
        <name val="Calibri"/>
        <family val="2"/>
        <scheme val="none"/>
      </font>
      <fill>
        <patternFill patternType="solid">
          <fgColor indexed="64"/>
          <bgColor rgb="FFD3E8DA"/>
        </patternFill>
      </fill>
      <alignment horizontal="general" vertical="center" textRotation="0" wrapText="1" indent="0" justifyLastLine="0" shrinkToFit="0" readingOrder="0"/>
      <border diagonalUp="0" diagonalDown="0">
        <left/>
        <right style="medium">
          <color rgb="FF7DBC91"/>
        </right>
        <top/>
        <bottom style="medium">
          <color rgb="FF7DBC91"/>
        </bottom>
        <vertical/>
        <horizontal/>
      </border>
    </dxf>
    <dxf>
      <font>
        <b val="0"/>
        <i val="0"/>
        <strike val="0"/>
        <condense val="0"/>
        <extend val="0"/>
        <outline val="0"/>
        <shadow val="0"/>
        <u val="none"/>
        <vertAlign val="baseline"/>
        <sz val="11"/>
        <color rgb="FF000000"/>
        <name val="Calibri"/>
        <family val="2"/>
        <scheme val="none"/>
      </font>
      <fill>
        <patternFill patternType="solid">
          <fgColor indexed="64"/>
          <bgColor rgb="FFD3E8DA"/>
        </patternFill>
      </fill>
      <alignment horizontal="general" vertical="center" textRotation="0" wrapText="1" indent="0" justifyLastLine="0" shrinkToFit="0" readingOrder="0"/>
      <border diagonalUp="0" diagonalDown="0">
        <left/>
        <right style="medium">
          <color rgb="FF7DBC91"/>
        </right>
        <top/>
        <bottom style="medium">
          <color rgb="FF7DBC91"/>
        </bottom>
        <vertical/>
        <horizontal/>
      </border>
    </dxf>
    <dxf>
      <font>
        <b val="0"/>
        <i val="0"/>
        <strike val="0"/>
        <condense val="0"/>
        <extend val="0"/>
        <outline val="0"/>
        <shadow val="0"/>
        <u val="none"/>
        <vertAlign val="baseline"/>
        <sz val="11"/>
        <color rgb="FF000000"/>
        <name val="Calibri"/>
        <family val="2"/>
        <scheme val="none"/>
      </font>
      <fill>
        <patternFill patternType="solid">
          <fgColor indexed="64"/>
          <bgColor rgb="FFD3E8DA"/>
        </patternFill>
      </fill>
      <alignment horizontal="general" vertical="center" textRotation="0" wrapText="1" indent="0" justifyLastLine="0" shrinkToFit="0" readingOrder="0"/>
      <border diagonalUp="0" diagonalDown="0">
        <left/>
        <right style="medium">
          <color rgb="FF7DBC91"/>
        </right>
        <top/>
        <bottom style="medium">
          <color rgb="FF7DBC91"/>
        </bottom>
        <vertical/>
        <horizontal/>
      </border>
    </dxf>
    <dxf>
      <font>
        <b/>
        <i val="0"/>
        <strike val="0"/>
        <condense val="0"/>
        <extend val="0"/>
        <outline val="0"/>
        <shadow val="0"/>
        <u val="none"/>
        <vertAlign val="baseline"/>
        <sz val="11"/>
        <color rgb="FF000000"/>
        <name val="Calibri"/>
        <family val="2"/>
        <scheme val="none"/>
      </font>
      <fill>
        <patternFill patternType="solid">
          <fgColor indexed="64"/>
          <bgColor rgb="FFD3E8DA"/>
        </patternFill>
      </fill>
      <alignment horizontal="general" vertical="center" textRotation="0" wrapText="1" indent="0" justifyLastLine="0" shrinkToFit="0" readingOrder="0"/>
      <border diagonalUp="0" diagonalDown="0">
        <left/>
        <right style="medium">
          <color rgb="FF7DBC91"/>
        </right>
        <top/>
        <bottom style="medium">
          <color rgb="FF7DBC91"/>
        </bottom>
        <vertical/>
        <horizontal/>
      </border>
    </dxf>
    <dxf>
      <border outline="0">
        <left style="medium">
          <color rgb="FF7DBC91"/>
        </left>
        <right style="medium">
          <color rgb="FF7DBC91"/>
        </right>
        <top style="medium">
          <color rgb="FF7DBC91"/>
        </top>
        <bottom style="medium">
          <color indexed="64"/>
        </bottom>
      </border>
    </dxf>
    <dxf>
      <font>
        <b val="0"/>
        <i val="0"/>
        <strike val="0"/>
        <condense val="0"/>
        <extend val="0"/>
        <outline val="0"/>
        <shadow val="0"/>
        <u val="none"/>
        <vertAlign val="baseline"/>
        <sz val="11"/>
        <color rgb="FF000000"/>
        <name val="Calibri"/>
        <family val="2"/>
        <scheme val="none"/>
      </font>
      <fill>
        <patternFill patternType="solid">
          <fgColor indexed="64"/>
          <bgColor rgb="FFD3E8DA"/>
        </patternFill>
      </fill>
      <alignment horizontal="general" vertical="center" textRotation="0" wrapText="1" indent="0" justifyLastLine="0" shrinkToFit="0" readingOrder="0"/>
    </dxf>
    <dxf>
      <border outline="0">
        <bottom style="thick">
          <color rgb="FF7DBC91"/>
        </bottom>
      </border>
    </dxf>
    <dxf>
      <font>
        <b/>
        <i val="0"/>
        <strike val="0"/>
        <condense val="0"/>
        <extend val="0"/>
        <outline val="0"/>
        <shadow val="0"/>
        <u val="none"/>
        <vertAlign val="baseline"/>
        <sz val="11"/>
        <color rgb="FFFFFFFF"/>
        <name val="Calibri"/>
        <family val="2"/>
        <scheme val="none"/>
      </font>
      <fill>
        <patternFill patternType="solid">
          <fgColor indexed="64"/>
          <bgColor rgb="FF006666"/>
        </patternFill>
      </fill>
      <alignment horizontal="general" vertical="center" textRotation="0" wrapText="1" indent="0" justifyLastLine="0" shrinkToFit="0" readingOrder="0"/>
    </dxf>
    <dxf>
      <font>
        <b val="0"/>
        <i val="0"/>
        <strike val="0"/>
        <condense val="0"/>
        <extend val="0"/>
        <outline val="0"/>
        <shadow val="0"/>
        <u val="none"/>
        <vertAlign val="baseline"/>
        <sz val="11"/>
        <color rgb="FF000000"/>
        <name val="Calibri"/>
        <family val="2"/>
        <scheme val="none"/>
      </font>
      <fill>
        <patternFill patternType="solid">
          <fgColor indexed="64"/>
          <bgColor rgb="FFD3E8DA"/>
        </patternFill>
      </fill>
      <alignment horizontal="general" vertical="center" textRotation="0" wrapText="1" indent="0" justifyLastLine="0" shrinkToFit="0" readingOrder="0"/>
      <border diagonalUp="0" diagonalDown="0">
        <left/>
        <right/>
        <top/>
        <bottom style="medium">
          <color rgb="FF7DBC91"/>
        </bottom>
        <vertical/>
        <horizontal/>
      </border>
    </dxf>
    <dxf>
      <font>
        <b val="0"/>
        <i val="0"/>
        <strike val="0"/>
        <condense val="0"/>
        <extend val="0"/>
        <outline val="0"/>
        <shadow val="0"/>
        <u val="none"/>
        <vertAlign val="baseline"/>
        <sz val="11"/>
        <color rgb="FF000000"/>
        <name val="Calibri"/>
        <family val="2"/>
        <scheme val="none"/>
      </font>
      <fill>
        <patternFill patternType="solid">
          <fgColor indexed="64"/>
          <bgColor rgb="FFD3E8DA"/>
        </patternFill>
      </fill>
      <alignment horizontal="general" vertical="center" textRotation="0" wrapText="1" indent="0" justifyLastLine="0" shrinkToFit="0" readingOrder="0"/>
      <border diagonalUp="0" diagonalDown="0">
        <left/>
        <right style="medium">
          <color rgb="FF7DBC91"/>
        </right>
        <top/>
        <bottom style="medium">
          <color rgb="FF7DBC91"/>
        </bottom>
        <vertical/>
        <horizontal/>
      </border>
    </dxf>
    <dxf>
      <font>
        <b val="0"/>
        <i val="0"/>
        <strike val="0"/>
        <condense val="0"/>
        <extend val="0"/>
        <outline val="0"/>
        <shadow val="0"/>
        <u val="none"/>
        <vertAlign val="baseline"/>
        <sz val="11"/>
        <color rgb="FF000000"/>
        <name val="Calibri"/>
        <family val="2"/>
        <scheme val="none"/>
      </font>
      <fill>
        <patternFill patternType="solid">
          <fgColor indexed="64"/>
          <bgColor rgb="FFD3E8DA"/>
        </patternFill>
      </fill>
      <alignment horizontal="general" vertical="center" textRotation="0" wrapText="1" indent="0" justifyLastLine="0" shrinkToFit="0" readingOrder="0"/>
      <border diagonalUp="0" diagonalDown="0">
        <left/>
        <right style="medium">
          <color rgb="FF7DBC91"/>
        </right>
        <top/>
        <bottom style="medium">
          <color rgb="FF7DBC91"/>
        </bottom>
        <vertical/>
        <horizontal/>
      </border>
    </dxf>
    <dxf>
      <font>
        <b val="0"/>
        <i val="0"/>
        <strike val="0"/>
        <condense val="0"/>
        <extend val="0"/>
        <outline val="0"/>
        <shadow val="0"/>
        <u val="none"/>
        <vertAlign val="baseline"/>
        <sz val="11"/>
        <color rgb="FF000000"/>
        <name val="Calibri"/>
        <family val="2"/>
        <scheme val="none"/>
      </font>
      <fill>
        <patternFill patternType="solid">
          <fgColor indexed="64"/>
          <bgColor rgb="FFD3E8DA"/>
        </patternFill>
      </fill>
      <alignment horizontal="general" vertical="center" textRotation="0" wrapText="1" indent="0" justifyLastLine="0" shrinkToFit="0" readingOrder="0"/>
      <border diagonalUp="0" diagonalDown="0">
        <left/>
        <right style="medium">
          <color rgb="FF7DBC91"/>
        </right>
        <top/>
        <bottom style="medium">
          <color rgb="FF7DBC91"/>
        </bottom>
        <vertical/>
        <horizontal/>
      </border>
    </dxf>
    <dxf>
      <font>
        <b val="0"/>
        <i val="0"/>
        <strike val="0"/>
        <condense val="0"/>
        <extend val="0"/>
        <outline val="0"/>
        <shadow val="0"/>
        <u val="none"/>
        <vertAlign val="baseline"/>
        <sz val="11"/>
        <color rgb="FF000000"/>
        <name val="Calibri"/>
        <family val="2"/>
        <scheme val="none"/>
      </font>
      <fill>
        <patternFill patternType="solid">
          <fgColor indexed="64"/>
          <bgColor rgb="FFD3E8DA"/>
        </patternFill>
      </fill>
      <alignment horizontal="general" vertical="center" textRotation="0" wrapText="1" indent="0" justifyLastLine="0" shrinkToFit="0" readingOrder="0"/>
      <border diagonalUp="0" diagonalDown="0">
        <left/>
        <right style="medium">
          <color rgb="FF7DBC91"/>
        </right>
        <top/>
        <bottom style="medium">
          <color rgb="FF7DBC91"/>
        </bottom>
        <vertical/>
        <horizontal/>
      </border>
    </dxf>
    <dxf>
      <font>
        <b val="0"/>
        <i val="0"/>
        <strike val="0"/>
        <condense val="0"/>
        <extend val="0"/>
        <outline val="0"/>
        <shadow val="0"/>
        <u val="none"/>
        <vertAlign val="baseline"/>
        <sz val="11"/>
        <color rgb="FF000000"/>
        <name val="Calibri"/>
        <family val="2"/>
        <scheme val="none"/>
      </font>
      <fill>
        <patternFill patternType="solid">
          <fgColor indexed="64"/>
          <bgColor rgb="FFD3E8DA"/>
        </patternFill>
      </fill>
      <alignment horizontal="general" vertical="center" textRotation="0" wrapText="1" indent="0" justifyLastLine="0" shrinkToFit="0" readingOrder="0"/>
      <border diagonalUp="0" diagonalDown="0">
        <left/>
        <right style="medium">
          <color rgb="FF7DBC91"/>
        </right>
        <top/>
        <bottom style="medium">
          <color rgb="FF7DBC91"/>
        </bottom>
        <vertical/>
        <horizontal/>
      </border>
    </dxf>
    <dxf>
      <font>
        <b/>
        <i val="0"/>
        <strike val="0"/>
        <condense val="0"/>
        <extend val="0"/>
        <outline val="0"/>
        <shadow val="0"/>
        <u val="none"/>
        <vertAlign val="baseline"/>
        <sz val="11"/>
        <color rgb="FF000000"/>
        <name val="Calibri"/>
        <family val="2"/>
        <scheme val="none"/>
      </font>
      <fill>
        <patternFill patternType="solid">
          <fgColor indexed="64"/>
          <bgColor rgb="FFD3E8DA"/>
        </patternFill>
      </fill>
      <alignment horizontal="general" vertical="center" textRotation="0" wrapText="1" indent="0" justifyLastLine="0" shrinkToFit="0" readingOrder="0"/>
      <border diagonalUp="0" diagonalDown="0">
        <left/>
        <right style="medium">
          <color rgb="FF7DBC91"/>
        </right>
        <top/>
        <bottom style="medium">
          <color rgb="FF7DBC91"/>
        </bottom>
        <vertical/>
        <horizontal/>
      </border>
    </dxf>
    <dxf>
      <border outline="0">
        <left style="medium">
          <color rgb="FF7DBC91"/>
        </left>
        <right style="medium">
          <color rgb="FF7DBC91"/>
        </right>
        <top style="medium">
          <color rgb="FF7DBC91"/>
        </top>
        <bottom style="medium">
          <color indexed="64"/>
        </bottom>
      </border>
    </dxf>
    <dxf>
      <font>
        <b val="0"/>
        <i val="0"/>
        <strike val="0"/>
        <condense val="0"/>
        <extend val="0"/>
        <outline val="0"/>
        <shadow val="0"/>
        <u val="none"/>
        <vertAlign val="baseline"/>
        <sz val="11"/>
        <color rgb="FF000000"/>
        <name val="Calibri"/>
        <family val="2"/>
        <scheme val="none"/>
      </font>
      <fill>
        <patternFill patternType="solid">
          <fgColor indexed="64"/>
          <bgColor rgb="FFD3E8DA"/>
        </patternFill>
      </fill>
      <alignment horizontal="general" vertical="center" textRotation="0" wrapText="1" indent="0" justifyLastLine="0" shrinkToFit="0" readingOrder="0"/>
    </dxf>
    <dxf>
      <border outline="0">
        <bottom style="thick">
          <color rgb="FF7DBC91"/>
        </bottom>
      </border>
    </dxf>
    <dxf>
      <font>
        <b/>
        <i val="0"/>
        <strike val="0"/>
        <condense val="0"/>
        <extend val="0"/>
        <outline val="0"/>
        <shadow val="0"/>
        <u val="none"/>
        <vertAlign val="baseline"/>
        <sz val="11"/>
        <color rgb="FFFFFFFF"/>
        <name val="Calibri"/>
        <family val="2"/>
        <scheme val="none"/>
      </font>
      <fill>
        <patternFill patternType="solid">
          <fgColor indexed="64"/>
          <bgColor rgb="FF006666"/>
        </patternFill>
      </fill>
      <alignment horizontal="general" vertical="center" textRotation="0" wrapText="1" indent="0" justifyLastLine="0" shrinkToFit="0" readingOrder="0"/>
    </dxf>
    <dxf>
      <font>
        <b val="0"/>
        <i val="0"/>
        <strike val="0"/>
        <condense val="0"/>
        <extend val="0"/>
        <outline val="0"/>
        <shadow val="0"/>
        <u val="none"/>
        <vertAlign val="baseline"/>
        <sz val="11"/>
        <color rgb="FF000000"/>
        <name val="Calibri"/>
        <family val="2"/>
        <scheme val="none"/>
      </font>
      <fill>
        <patternFill patternType="solid">
          <fgColor indexed="64"/>
          <bgColor rgb="FFD3E8DA"/>
        </patternFill>
      </fill>
      <alignment horizontal="general" vertical="center" textRotation="0" wrapText="1" indent="0" justifyLastLine="0" shrinkToFit="0" readingOrder="0"/>
      <border diagonalUp="0" diagonalDown="0">
        <left/>
        <right/>
        <top/>
        <bottom style="medium">
          <color rgb="FF7DBC91"/>
        </bottom>
        <vertical/>
        <horizontal/>
      </border>
    </dxf>
    <dxf>
      <font>
        <b val="0"/>
        <i val="0"/>
        <strike val="0"/>
        <condense val="0"/>
        <extend val="0"/>
        <outline val="0"/>
        <shadow val="0"/>
        <u val="none"/>
        <vertAlign val="baseline"/>
        <sz val="11"/>
        <color rgb="FF000000"/>
        <name val="Calibri"/>
        <family val="2"/>
        <scheme val="none"/>
      </font>
      <fill>
        <patternFill patternType="solid">
          <fgColor indexed="64"/>
          <bgColor rgb="FFD3E8DA"/>
        </patternFill>
      </fill>
      <alignment horizontal="general" vertical="center" textRotation="0" wrapText="1" indent="0" justifyLastLine="0" shrinkToFit="0" readingOrder="0"/>
      <border diagonalUp="0" diagonalDown="0">
        <left/>
        <right style="medium">
          <color rgb="FF7DBC91"/>
        </right>
        <top/>
        <bottom style="medium">
          <color rgb="FF7DBC91"/>
        </bottom>
        <vertical/>
        <horizontal/>
      </border>
    </dxf>
    <dxf>
      <font>
        <b val="0"/>
        <i val="0"/>
        <strike val="0"/>
        <condense val="0"/>
        <extend val="0"/>
        <outline val="0"/>
        <shadow val="0"/>
        <u val="none"/>
        <vertAlign val="baseline"/>
        <sz val="11"/>
        <color rgb="FF000000"/>
        <name val="Calibri"/>
        <family val="2"/>
        <scheme val="none"/>
      </font>
      <fill>
        <patternFill patternType="solid">
          <fgColor indexed="64"/>
          <bgColor rgb="FFD3E8DA"/>
        </patternFill>
      </fill>
      <alignment horizontal="general" vertical="center" textRotation="0" wrapText="1" indent="0" justifyLastLine="0" shrinkToFit="0" readingOrder="0"/>
      <border diagonalUp="0" diagonalDown="0">
        <left/>
        <right style="medium">
          <color rgb="FF7DBC91"/>
        </right>
        <top/>
        <bottom style="medium">
          <color rgb="FF7DBC91"/>
        </bottom>
        <vertical/>
        <horizontal/>
      </border>
    </dxf>
    <dxf>
      <font>
        <b val="0"/>
        <i val="0"/>
        <strike val="0"/>
        <condense val="0"/>
        <extend val="0"/>
        <outline val="0"/>
        <shadow val="0"/>
        <u val="none"/>
        <vertAlign val="baseline"/>
        <sz val="11"/>
        <color rgb="FF000000"/>
        <name val="Calibri"/>
        <family val="2"/>
        <scheme val="none"/>
      </font>
      <fill>
        <patternFill patternType="solid">
          <fgColor indexed="64"/>
          <bgColor rgb="FFD3E8DA"/>
        </patternFill>
      </fill>
      <alignment horizontal="general" vertical="center" textRotation="0" wrapText="1" indent="0" justifyLastLine="0" shrinkToFit="0" readingOrder="0"/>
      <border diagonalUp="0" diagonalDown="0">
        <left/>
        <right style="medium">
          <color rgb="FF7DBC91"/>
        </right>
        <top/>
        <bottom style="medium">
          <color rgb="FF7DBC91"/>
        </bottom>
        <vertical/>
        <horizontal/>
      </border>
    </dxf>
    <dxf>
      <font>
        <b val="0"/>
        <i val="0"/>
        <strike val="0"/>
        <condense val="0"/>
        <extend val="0"/>
        <outline val="0"/>
        <shadow val="0"/>
        <u val="none"/>
        <vertAlign val="baseline"/>
        <sz val="11"/>
        <color rgb="FF000000"/>
        <name val="Calibri"/>
        <family val="2"/>
        <scheme val="none"/>
      </font>
      <fill>
        <patternFill patternType="solid">
          <fgColor indexed="64"/>
          <bgColor rgb="FFD3E8DA"/>
        </patternFill>
      </fill>
      <alignment horizontal="general" vertical="center" textRotation="0" wrapText="1" indent="0" justifyLastLine="0" shrinkToFit="0" readingOrder="0"/>
      <border diagonalUp="0" diagonalDown="0">
        <left/>
        <right style="medium">
          <color rgb="FF7DBC91"/>
        </right>
        <top/>
        <bottom style="medium">
          <color rgb="FF7DBC91"/>
        </bottom>
        <vertical/>
        <horizontal/>
      </border>
    </dxf>
    <dxf>
      <font>
        <b val="0"/>
        <i val="0"/>
        <strike val="0"/>
        <condense val="0"/>
        <extend val="0"/>
        <outline val="0"/>
        <shadow val="0"/>
        <u val="none"/>
        <vertAlign val="baseline"/>
        <sz val="11"/>
        <color rgb="FF000000"/>
        <name val="Calibri"/>
        <family val="2"/>
        <scheme val="none"/>
      </font>
      <fill>
        <patternFill patternType="solid">
          <fgColor indexed="64"/>
          <bgColor rgb="FFD3E8DA"/>
        </patternFill>
      </fill>
      <alignment horizontal="general" vertical="center" textRotation="0" wrapText="1" indent="0" justifyLastLine="0" shrinkToFit="0" readingOrder="0"/>
      <border diagonalUp="0" diagonalDown="0">
        <left/>
        <right style="medium">
          <color rgb="FF7DBC91"/>
        </right>
        <top/>
        <bottom style="medium">
          <color rgb="FF7DBC91"/>
        </bottom>
        <vertical/>
        <horizontal/>
      </border>
    </dxf>
    <dxf>
      <font>
        <b/>
        <i val="0"/>
        <strike val="0"/>
        <condense val="0"/>
        <extend val="0"/>
        <outline val="0"/>
        <shadow val="0"/>
        <u val="none"/>
        <vertAlign val="baseline"/>
        <sz val="11"/>
        <color rgb="FF000000"/>
        <name val="Calibri"/>
        <family val="2"/>
        <scheme val="none"/>
      </font>
      <fill>
        <patternFill patternType="solid">
          <fgColor indexed="64"/>
          <bgColor rgb="FFD3E8DA"/>
        </patternFill>
      </fill>
      <alignment horizontal="general" vertical="center" textRotation="0" wrapText="1" indent="0" justifyLastLine="0" shrinkToFit="0" readingOrder="0"/>
      <border diagonalUp="0" diagonalDown="0">
        <left/>
        <right style="medium">
          <color rgb="FF7DBC91"/>
        </right>
        <top/>
        <bottom style="medium">
          <color rgb="FF7DBC91"/>
        </bottom>
        <vertical/>
        <horizontal/>
      </border>
    </dxf>
    <dxf>
      <border outline="0">
        <left style="medium">
          <color rgb="FF7DBC91"/>
        </left>
        <right style="medium">
          <color rgb="FF7DBC91"/>
        </right>
        <top style="medium">
          <color rgb="FF7DBC91"/>
        </top>
        <bottom style="medium">
          <color indexed="64"/>
        </bottom>
      </border>
    </dxf>
    <dxf>
      <font>
        <b val="0"/>
        <i val="0"/>
        <strike val="0"/>
        <condense val="0"/>
        <extend val="0"/>
        <outline val="0"/>
        <shadow val="0"/>
        <u val="none"/>
        <vertAlign val="baseline"/>
        <sz val="11"/>
        <color rgb="FF000000"/>
        <name val="Calibri"/>
        <family val="2"/>
        <scheme val="none"/>
      </font>
      <fill>
        <patternFill patternType="solid">
          <fgColor indexed="64"/>
          <bgColor rgb="FFD3E8DA"/>
        </patternFill>
      </fill>
      <alignment horizontal="general" vertical="center" textRotation="0" wrapText="1" indent="0" justifyLastLine="0" shrinkToFit="0" readingOrder="0"/>
    </dxf>
    <dxf>
      <border outline="0">
        <bottom style="thick">
          <color rgb="FF7DBC91"/>
        </bottom>
      </border>
    </dxf>
    <dxf>
      <font>
        <b/>
        <i val="0"/>
        <strike val="0"/>
        <condense val="0"/>
        <extend val="0"/>
        <outline val="0"/>
        <shadow val="0"/>
        <u val="none"/>
        <vertAlign val="baseline"/>
        <sz val="11"/>
        <color rgb="FFFFFFFF"/>
        <name val="Calibri"/>
        <family val="2"/>
        <scheme val="none"/>
      </font>
      <fill>
        <patternFill patternType="solid">
          <fgColor indexed="64"/>
          <bgColor rgb="FF006666"/>
        </patternFill>
      </fill>
      <alignment horizontal="general" vertical="center" textRotation="0" wrapText="1" indent="0" justifyLastLine="0" shrinkToFit="0" readingOrder="0"/>
    </dxf>
    <dxf>
      <font>
        <b val="0"/>
        <i val="0"/>
        <strike val="0"/>
        <condense val="0"/>
        <extend val="0"/>
        <outline val="0"/>
        <shadow val="0"/>
        <u val="none"/>
        <vertAlign val="baseline"/>
        <sz val="11"/>
        <color rgb="FF000000"/>
        <name val="Calibri"/>
        <family val="2"/>
        <scheme val="none"/>
      </font>
      <fill>
        <patternFill patternType="solid">
          <fgColor indexed="64"/>
          <bgColor rgb="FFD3E8DA"/>
        </patternFill>
      </fill>
      <alignment horizontal="general" vertical="center" textRotation="0" wrapText="1" indent="0" justifyLastLine="0" shrinkToFit="0" readingOrder="0"/>
      <border diagonalUp="0" diagonalDown="0">
        <left/>
        <right/>
        <top/>
        <bottom style="medium">
          <color rgb="FF7DBC91"/>
        </bottom>
        <vertical/>
        <horizontal/>
      </border>
    </dxf>
    <dxf>
      <font>
        <b val="0"/>
        <i val="0"/>
        <strike val="0"/>
        <condense val="0"/>
        <extend val="0"/>
        <outline val="0"/>
        <shadow val="0"/>
        <u val="none"/>
        <vertAlign val="baseline"/>
        <sz val="11"/>
        <color rgb="FF000000"/>
        <name val="Calibri"/>
        <family val="2"/>
        <scheme val="none"/>
      </font>
      <fill>
        <patternFill patternType="solid">
          <fgColor indexed="64"/>
          <bgColor rgb="FFD3E8DA"/>
        </patternFill>
      </fill>
      <alignment horizontal="general" vertical="center" textRotation="0" wrapText="1" indent="0" justifyLastLine="0" shrinkToFit="0" readingOrder="0"/>
      <border diagonalUp="0" diagonalDown="0">
        <left/>
        <right style="medium">
          <color rgb="FF7DBC91"/>
        </right>
        <top/>
        <bottom style="medium">
          <color rgb="FF7DBC91"/>
        </bottom>
        <vertical/>
        <horizontal/>
      </border>
    </dxf>
    <dxf>
      <font>
        <b val="0"/>
        <i val="0"/>
        <strike val="0"/>
        <condense val="0"/>
        <extend val="0"/>
        <outline val="0"/>
        <shadow val="0"/>
        <u val="none"/>
        <vertAlign val="baseline"/>
        <sz val="11"/>
        <color rgb="FF000000"/>
        <name val="Calibri"/>
        <family val="2"/>
        <scheme val="none"/>
      </font>
      <fill>
        <patternFill patternType="solid">
          <fgColor indexed="64"/>
          <bgColor rgb="FFD3E8DA"/>
        </patternFill>
      </fill>
      <alignment horizontal="general" vertical="center" textRotation="0" wrapText="1" indent="0" justifyLastLine="0" shrinkToFit="0" readingOrder="0"/>
      <border diagonalUp="0" diagonalDown="0">
        <left/>
        <right style="medium">
          <color rgb="FF7DBC91"/>
        </right>
        <top/>
        <bottom style="medium">
          <color rgb="FF7DBC91"/>
        </bottom>
        <vertical/>
        <horizontal/>
      </border>
    </dxf>
    <dxf>
      <font>
        <b val="0"/>
        <i val="0"/>
        <strike val="0"/>
        <condense val="0"/>
        <extend val="0"/>
        <outline val="0"/>
        <shadow val="0"/>
        <u val="none"/>
        <vertAlign val="baseline"/>
        <sz val="11"/>
        <color rgb="FF000000"/>
        <name val="Calibri"/>
        <family val="2"/>
        <scheme val="none"/>
      </font>
      <fill>
        <patternFill patternType="solid">
          <fgColor indexed="64"/>
          <bgColor rgb="FFD3E8DA"/>
        </patternFill>
      </fill>
      <alignment horizontal="general" vertical="center" textRotation="0" wrapText="1" indent="0" justifyLastLine="0" shrinkToFit="0" readingOrder="0"/>
      <border diagonalUp="0" diagonalDown="0">
        <left/>
        <right style="medium">
          <color rgb="FF7DBC91"/>
        </right>
        <top/>
        <bottom style="medium">
          <color rgb="FF7DBC91"/>
        </bottom>
        <vertical/>
        <horizontal/>
      </border>
    </dxf>
    <dxf>
      <font>
        <b val="0"/>
        <i val="0"/>
        <strike val="0"/>
        <condense val="0"/>
        <extend val="0"/>
        <outline val="0"/>
        <shadow val="0"/>
        <u val="none"/>
        <vertAlign val="baseline"/>
        <sz val="11"/>
        <color rgb="FF000000"/>
        <name val="Calibri"/>
        <family val="2"/>
        <scheme val="none"/>
      </font>
      <fill>
        <patternFill patternType="solid">
          <fgColor indexed="64"/>
          <bgColor rgb="FFD3E8DA"/>
        </patternFill>
      </fill>
      <alignment horizontal="general" vertical="center" textRotation="0" wrapText="1" indent="0" justifyLastLine="0" shrinkToFit="0" readingOrder="0"/>
      <border diagonalUp="0" diagonalDown="0">
        <left/>
        <right style="medium">
          <color rgb="FF7DBC91"/>
        </right>
        <top/>
        <bottom style="medium">
          <color rgb="FF7DBC91"/>
        </bottom>
        <vertical/>
        <horizontal/>
      </border>
    </dxf>
    <dxf>
      <font>
        <b val="0"/>
        <i val="0"/>
        <strike val="0"/>
        <condense val="0"/>
        <extend val="0"/>
        <outline val="0"/>
        <shadow val="0"/>
        <u val="none"/>
        <vertAlign val="baseline"/>
        <sz val="11"/>
        <color rgb="FF000000"/>
        <name val="Calibri"/>
        <family val="2"/>
        <scheme val="none"/>
      </font>
      <fill>
        <patternFill patternType="solid">
          <fgColor indexed="64"/>
          <bgColor rgb="FFD3E8DA"/>
        </patternFill>
      </fill>
      <alignment horizontal="general" vertical="center" textRotation="0" wrapText="1" indent="0" justifyLastLine="0" shrinkToFit="0" readingOrder="0"/>
      <border diagonalUp="0" diagonalDown="0">
        <left/>
        <right style="medium">
          <color rgb="FF7DBC91"/>
        </right>
        <top/>
        <bottom style="medium">
          <color rgb="FF7DBC91"/>
        </bottom>
        <vertical/>
        <horizontal/>
      </border>
    </dxf>
    <dxf>
      <font>
        <b/>
        <i val="0"/>
        <strike val="0"/>
        <condense val="0"/>
        <extend val="0"/>
        <outline val="0"/>
        <shadow val="0"/>
        <u val="none"/>
        <vertAlign val="baseline"/>
        <sz val="11"/>
        <color rgb="FF000000"/>
        <name val="Calibri"/>
        <family val="2"/>
        <scheme val="none"/>
      </font>
      <fill>
        <patternFill patternType="solid">
          <fgColor indexed="64"/>
          <bgColor rgb="FFD3E8DA"/>
        </patternFill>
      </fill>
      <alignment horizontal="general" vertical="center" textRotation="0" wrapText="1" indent="0" justifyLastLine="0" shrinkToFit="0" readingOrder="0"/>
      <border diagonalUp="0" diagonalDown="0">
        <left/>
        <right style="medium">
          <color rgb="FF7DBC91"/>
        </right>
        <top/>
        <bottom style="medium">
          <color rgb="FF7DBC91"/>
        </bottom>
        <vertical/>
        <horizontal/>
      </border>
    </dxf>
    <dxf>
      <border outline="0">
        <left style="medium">
          <color rgb="FF7DBC91"/>
        </left>
        <right style="medium">
          <color rgb="FF7DBC91"/>
        </right>
        <top style="medium">
          <color rgb="FF7DBC91"/>
        </top>
        <bottom style="medium">
          <color indexed="64"/>
        </bottom>
      </border>
    </dxf>
    <dxf>
      <font>
        <b val="0"/>
        <i val="0"/>
        <strike val="0"/>
        <condense val="0"/>
        <extend val="0"/>
        <outline val="0"/>
        <shadow val="0"/>
        <u val="none"/>
        <vertAlign val="baseline"/>
        <sz val="11"/>
        <color rgb="FF000000"/>
        <name val="Calibri"/>
        <family val="2"/>
        <scheme val="none"/>
      </font>
      <fill>
        <patternFill patternType="solid">
          <fgColor indexed="64"/>
          <bgColor rgb="FFD3E8DA"/>
        </patternFill>
      </fill>
      <alignment horizontal="general" vertical="center" textRotation="0" wrapText="1" indent="0" justifyLastLine="0" shrinkToFit="0" readingOrder="0"/>
    </dxf>
    <dxf>
      <border outline="0">
        <bottom style="thick">
          <color rgb="FF7DBC91"/>
        </bottom>
      </border>
    </dxf>
    <dxf>
      <font>
        <b/>
        <i val="0"/>
        <strike val="0"/>
        <condense val="0"/>
        <extend val="0"/>
        <outline val="0"/>
        <shadow val="0"/>
        <u val="none"/>
        <vertAlign val="baseline"/>
        <sz val="11"/>
        <color rgb="FFFFFFFF"/>
        <name val="Calibri"/>
        <family val="2"/>
        <scheme val="none"/>
      </font>
      <fill>
        <patternFill patternType="solid">
          <fgColor indexed="64"/>
          <bgColor rgb="FF006666"/>
        </patternFill>
      </fill>
      <alignment horizontal="general" vertical="center" textRotation="0" wrapText="1" indent="0" justifyLastLine="0" shrinkToFit="0" readingOrder="0"/>
    </dxf>
  </dxfs>
  <tableStyles count="0" defaultTableStyle="TableStyleMedium2" defaultPivotStyle="PivotStyleLight16"/>
  <colors>
    <mruColors>
      <color rgb="FF006666"/>
      <color rgb="FF45957A"/>
      <color rgb="FF1F4E78"/>
      <color rgb="FF45818E"/>
      <color rgb="FF2B6CA7"/>
      <color rgb="FF488FD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9" Type="http://schemas.openxmlformats.org/officeDocument/2006/relationships/customXml" Target="../customXml/item3.xml"/><Relationship Id="rId3" Type="http://schemas.openxmlformats.org/officeDocument/2006/relationships/worksheet" Target="worksheets/sheet3.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33" Type="http://schemas.openxmlformats.org/officeDocument/2006/relationships/theme" Target="theme/theme1.xml"/><Relationship Id="rId38"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32" Type="http://customschemas.google.com/relationships/workbookmetadata" Target="metadata"/><Relationship Id="rId37" Type="http://schemas.openxmlformats.org/officeDocument/2006/relationships/customXml" Target="../customXml/item1.xml"/><Relationship Id="rId5" Type="http://schemas.openxmlformats.org/officeDocument/2006/relationships/worksheet" Target="worksheets/sheet5.xml"/><Relationship Id="rId36"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35" Type="http://schemas.openxmlformats.org/officeDocument/2006/relationships/sharedStrings" Target="sharedStrings.xml"/></Relationships>
</file>

<file path=xl/diagrams/colors1.xml><?xml version="1.0" encoding="utf-8"?>
<dgm:colorsDef xmlns:dgm="http://schemas.openxmlformats.org/drawingml/2006/diagram" xmlns:a="http://schemas.openxmlformats.org/drawingml/2006/main" uniqueId="urn:microsoft.com/office/officeart/2005/8/colors/colorful1">
  <dgm:title val=""/>
  <dgm:desc val=""/>
  <dgm:catLst>
    <dgm:cat type="colorful" pri="10100"/>
  </dgm:catLst>
  <dgm:styleLbl name="node0">
    <dgm:fillClrLst meth="repeat">
      <a:schemeClr val="accent1"/>
    </dgm:fillClrLst>
    <dgm:linClrLst meth="repeat">
      <a:schemeClr val="lt1"/>
    </dgm:linClrLst>
    <dgm:effectClrLst/>
    <dgm:txLinClrLst/>
    <dgm:txFillClrLst/>
    <dgm:txEffectClrLst/>
  </dgm:styleLbl>
  <dgm:styleLbl name="node1">
    <dgm:fillClrLst meth="repeat">
      <a:schemeClr val="accent2"/>
      <a:schemeClr val="accent3"/>
      <a:schemeClr val="accent4"/>
      <a:schemeClr val="accent5"/>
      <a:schemeClr val="accent6"/>
    </dgm:fillClrLst>
    <dgm:linClrLst meth="repeat">
      <a:schemeClr val="lt1"/>
    </dgm:linClrLst>
    <dgm:effectClrLst/>
    <dgm:txLinClrLst/>
    <dgm:txFillClrLst/>
    <dgm:txEffectClrLst/>
  </dgm:styleLbl>
  <dgm:styleLbl name="alignNode1">
    <dgm:fillClrLst meth="repeat">
      <a:schemeClr val="accent2"/>
      <a:schemeClr val="accent3"/>
      <a:schemeClr val="accent4"/>
      <a:schemeClr val="accent5"/>
      <a:schemeClr val="accent6"/>
    </dgm:fillClrLst>
    <dgm:linClrLst meth="repeat">
      <a:schemeClr val="accent2"/>
      <a:schemeClr val="accent3"/>
      <a:schemeClr val="accent4"/>
      <a:schemeClr val="accent5"/>
      <a:schemeClr val="accent6"/>
    </dgm:linClrLst>
    <dgm:effectClrLst/>
    <dgm:txLinClrLst/>
    <dgm:txFillClrLst/>
    <dgm:txEffectClrLst/>
  </dgm:styleLbl>
  <dgm:styleLbl name="lnNode1">
    <dgm:fillClrLst meth="repeat">
      <a:schemeClr val="accent2"/>
      <a:schemeClr val="accent3"/>
      <a:schemeClr val="accent4"/>
      <a:schemeClr val="accent5"/>
      <a:schemeClr val="accent6"/>
    </dgm:fillClrLst>
    <dgm:linClrLst meth="repeat">
      <a:schemeClr val="lt1"/>
    </dgm:linClrLst>
    <dgm:effectClrLst/>
    <dgm:txLinClrLst/>
    <dgm:txFillClrLst/>
    <dgm:txEffectClrLst/>
  </dgm:styleLbl>
  <dgm:styleLbl name="vennNode1">
    <dgm:fillClrLst meth="repeat">
      <a:schemeClr val="accent2">
        <a:alpha val="50000"/>
      </a:schemeClr>
      <a:schemeClr val="accent3">
        <a:alpha val="50000"/>
      </a:schemeClr>
      <a:schemeClr val="accent4">
        <a:alpha val="50000"/>
      </a:schemeClr>
      <a:schemeClr val="accent5">
        <a:alpha val="50000"/>
      </a:schemeClr>
      <a:schemeClr val="accent6">
        <a:alpha val="50000"/>
      </a:schemeClr>
    </dgm:fillClrLst>
    <dgm:linClrLst meth="repeat">
      <a:schemeClr val="lt1"/>
    </dgm:linClrLst>
    <dgm:effectClrLst/>
    <dgm:txLinClrLst/>
    <dgm:txFillClrLst/>
    <dgm:txEffectClrLst/>
  </dgm:styleLbl>
  <dgm:styleLbl name="node2">
    <dgm:fillClrLst>
      <a:schemeClr val="accent2"/>
    </dgm:fillClrLst>
    <dgm:linClrLst meth="repeat">
      <a:schemeClr val="lt1"/>
    </dgm:linClrLst>
    <dgm:effectClrLst/>
    <dgm:txLinClrLst/>
    <dgm:txFillClrLst/>
    <dgm:txEffectClrLst/>
  </dgm:styleLbl>
  <dgm:styleLbl name="node3">
    <dgm:fillClrLst>
      <a:schemeClr val="accent3"/>
    </dgm:fillClrLst>
    <dgm:linClrLst meth="repeat">
      <a:schemeClr val="lt1"/>
    </dgm:linClrLst>
    <dgm:effectClrLst/>
    <dgm:txLinClrLst/>
    <dgm:txFillClrLst/>
    <dgm:txEffectClrLst/>
  </dgm:styleLbl>
  <dgm:styleLbl name="node4">
    <dgm:fillClrLst>
      <a:schemeClr val="accent4"/>
    </dgm:fillClrLst>
    <dgm:linClrLst meth="repeat">
      <a:schemeClr val="lt1"/>
    </dgm:linClrLst>
    <dgm:effectClrLst/>
    <dgm:txLinClrLst/>
    <dgm:txFillClrLst/>
    <dgm:txEffectClrLst/>
  </dgm:styleLbl>
  <dgm:styleLbl name="fgImgPlace1">
    <dgm:fillClrLst meth="repeat">
      <a:schemeClr val="accent2">
        <a:tint val="50000"/>
      </a:schemeClr>
      <a:schemeClr val="accent3">
        <a:tint val="50000"/>
      </a:schemeClr>
      <a:schemeClr val="accent4">
        <a:tint val="50000"/>
      </a:schemeClr>
      <a:schemeClr val="accent5">
        <a:tint val="50000"/>
      </a:schemeClr>
      <a:schemeClr val="accent6">
        <a:tint val="50000"/>
      </a:schemeClr>
    </dgm:fillClrLst>
    <dgm:linClrLst meth="repeat">
      <a:schemeClr val="lt1"/>
    </dgm:linClrLst>
    <dgm:effectClrLst/>
    <dgm:txLinClrLst/>
    <dgm:txFillClrLst meth="repeat">
      <a:schemeClr val="lt1"/>
    </dgm:txFillClrLst>
    <dgm:txEffectClrLst/>
  </dgm:styleLbl>
  <dgm:styleLbl name="alignImgPlace1">
    <dgm:fillClrLst>
      <a:schemeClr val="accent1">
        <a:tint val="50000"/>
      </a:schemeClr>
      <a:schemeClr val="accent2">
        <a:tint val="20000"/>
      </a:schemeClr>
    </dgm:fillClrLst>
    <dgm:linClrLst meth="repeat">
      <a:schemeClr val="lt1"/>
    </dgm:linClrLst>
    <dgm:effectClrLst/>
    <dgm:txLinClrLst/>
    <dgm:txFillClrLst meth="repeat">
      <a:schemeClr val="lt1"/>
    </dgm:txFillClrLst>
    <dgm:txEffectClrLst/>
  </dgm:styleLbl>
  <dgm:styleLbl name="bgImgPlace1">
    <dgm:fillClrLst>
      <a:schemeClr val="accent1">
        <a:tint val="50000"/>
      </a:schemeClr>
      <a:schemeClr val="accent2">
        <a:tint val="2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2"/>
      <a:schemeClr val="accent3"/>
      <a:schemeClr val="accent4"/>
      <a:schemeClr val="accent5"/>
      <a:schemeClr val="accent6"/>
    </dgm:fillClrLst>
    <dgm:linClrLst meth="cycle">
      <a:schemeClr val="lt1"/>
    </dgm:linClrLst>
    <dgm:effectClrLst/>
    <dgm:txLinClrLst/>
    <dgm:txFillClrLst/>
    <dgm:txEffectClrLst/>
  </dgm:styleLbl>
  <dgm:styleLbl name="fgSibTrans2D1">
    <dgm:fillClrLst meth="repeat">
      <a:schemeClr val="accent2"/>
      <a:schemeClr val="accent3"/>
      <a:schemeClr val="accent4"/>
      <a:schemeClr val="accent5"/>
      <a:schemeClr val="accent6"/>
    </dgm:fillClrLst>
    <dgm:linClrLst meth="cycle">
      <a:schemeClr val="lt1"/>
    </dgm:linClrLst>
    <dgm:effectClrLst/>
    <dgm:txLinClrLst/>
    <dgm:txFillClrLst meth="repeat">
      <a:schemeClr val="lt1"/>
    </dgm:txFillClrLst>
    <dgm:txEffectClrLst/>
  </dgm:styleLbl>
  <dgm:styleLbl name="bgSibTrans2D1">
    <dgm:fillClrLst meth="repeat">
      <a:schemeClr val="accent2"/>
      <a:schemeClr val="accent3"/>
      <a:schemeClr val="accent4"/>
      <a:schemeClr val="accent5"/>
      <a:schemeClr val="accent6"/>
    </dgm:fillClrLst>
    <dgm:linClrLst meth="cycle">
      <a:schemeClr val="lt1"/>
    </dgm:linClrLst>
    <dgm:effectClrLst/>
    <dgm:txLinClrLst/>
    <dgm:txFillClrLst meth="repeat">
      <a:schemeClr val="lt1"/>
    </dgm:txFillClrLst>
    <dgm:txEffectClrLst/>
  </dgm:styleLbl>
  <dgm:styleLbl name="sibTrans1D1">
    <dgm:fillClrLst meth="repeat">
      <a:schemeClr val="accent2"/>
      <a:schemeClr val="accent3"/>
      <a:schemeClr val="accent4"/>
      <a:schemeClr val="accent5"/>
      <a:schemeClr val="accent6"/>
    </dgm:fillClrLst>
    <dgm:linClrLst meth="repeat">
      <a:schemeClr val="accent2"/>
      <a:schemeClr val="accent3"/>
      <a:schemeClr val="accent4"/>
      <a:schemeClr val="accent5"/>
      <a:schemeClr val="accent6"/>
    </dgm:linClrLst>
    <dgm:effectClrLst/>
    <dgm:txLinClrLst/>
    <dgm:txFillClrLst meth="repeat">
      <a:schemeClr val="tx1"/>
    </dgm:txFillClrLst>
    <dgm:txEffectClrLst/>
  </dgm:styleLbl>
  <dgm:styleLbl name="callout">
    <dgm:fillClrLst meth="repeat">
      <a:schemeClr val="accent2"/>
    </dgm:fillClrLst>
    <dgm:linClrLst meth="repeat">
      <a:schemeClr val="accent2">
        <a:tint val="50000"/>
      </a:schemeClr>
    </dgm:linClrLst>
    <dgm:effectClrLst/>
    <dgm:txLinClrLst/>
    <dgm:txFillClrLst meth="repeat">
      <a:schemeClr val="tx1"/>
    </dgm:txFillClrLst>
    <dgm:txEffectClrLst/>
  </dgm:styleLbl>
  <dgm:styleLbl name="asst0">
    <dgm:fillClrLst meth="repeat">
      <a:schemeClr val="accent1"/>
    </dgm:fillClrLst>
    <dgm:linClrLst meth="repeat">
      <a:schemeClr val="lt1"/>
    </dgm:linClrLst>
    <dgm:effectClrLst/>
    <dgm:txLinClrLst/>
    <dgm:txFillClrLst/>
    <dgm:txEffectClrLst/>
  </dgm:styleLbl>
  <dgm:styleLbl name="asst1">
    <dgm:fillClrLst meth="repeat">
      <a:schemeClr val="accent2"/>
    </dgm:fillClrLst>
    <dgm:linClrLst meth="repeat">
      <a:schemeClr val="lt1"/>
    </dgm:linClrLst>
    <dgm:effectClrLst/>
    <dgm:txLinClrLst/>
    <dgm:txFillClrLst/>
    <dgm:txEffectClrLst/>
  </dgm:styleLbl>
  <dgm:styleLbl name="asst2">
    <dgm:fillClrLst>
      <a:schemeClr val="accent3"/>
    </dgm:fillClrLst>
    <dgm:linClrLst meth="repeat">
      <a:schemeClr val="lt1"/>
    </dgm:linClrLst>
    <dgm:effectClrLst/>
    <dgm:txLinClrLst/>
    <dgm:txFillClrLst/>
    <dgm:txEffectClrLst/>
  </dgm:styleLbl>
  <dgm:styleLbl name="asst3">
    <dgm:fillClrLst>
      <a:schemeClr val="accent4"/>
    </dgm:fillClrLst>
    <dgm:linClrLst meth="repeat">
      <a:schemeClr val="lt1"/>
    </dgm:linClrLst>
    <dgm:effectClrLst/>
    <dgm:txLinClrLst/>
    <dgm:txFillClrLst/>
    <dgm:txEffectClrLst/>
  </dgm:styleLbl>
  <dgm:styleLbl name="asst4">
    <dgm:fillClrLst>
      <a:schemeClr val="accent5"/>
    </dgm:fillClrLst>
    <dgm:linClrLst meth="repeat">
      <a:schemeClr val="lt1"/>
    </dgm:linClrLst>
    <dgm:effectClrLst/>
    <dgm:txLinClrLst/>
    <dgm:txFillClrLst/>
    <dgm:txEffectClrLst/>
  </dgm:styleLbl>
  <dgm:styleLbl name="parChTrans2D1">
    <dgm:fillClrLst meth="repeat">
      <a:schemeClr val="accent2"/>
    </dgm:fillClrLst>
    <dgm:linClrLst meth="repeat">
      <a:schemeClr val="lt1"/>
    </dgm:linClrLst>
    <dgm:effectClrLst/>
    <dgm:txLinClrLst/>
    <dgm:txFillClrLst meth="repeat">
      <a:schemeClr val="lt1"/>
    </dgm:txFillClrLst>
    <dgm:txEffectClrLst/>
  </dgm:styleLbl>
  <dgm:styleLbl name="parChTrans2D2">
    <dgm:fillClrLst meth="repeat">
      <a:schemeClr val="accent3"/>
    </dgm:fillClrLst>
    <dgm:linClrLst meth="repeat">
      <a:schemeClr val="lt1"/>
    </dgm:linClrLst>
    <dgm:effectClrLst/>
    <dgm:txLinClrLst/>
    <dgm:txFillClrLst/>
    <dgm:txEffectClrLst/>
  </dgm:styleLbl>
  <dgm:styleLbl name="parChTrans2D3">
    <dgm:fillClrLst meth="repeat">
      <a:schemeClr val="accent4"/>
    </dgm:fillClrLst>
    <dgm:linClrLst meth="repeat">
      <a:schemeClr val="lt1"/>
    </dgm:linClrLst>
    <dgm:effectClrLst/>
    <dgm:txLinClrLst/>
    <dgm:txFillClrLst/>
    <dgm:txEffectClrLst/>
  </dgm:styleLbl>
  <dgm:styleLbl name="parChTrans2D4">
    <dgm:fillClrLst meth="repeat">
      <a:schemeClr val="accent5"/>
    </dgm:fillClrLst>
    <dgm:linClrLst meth="repeat">
      <a:schemeClr val="lt1"/>
    </dgm:linClrLst>
    <dgm:effectClrLst/>
    <dgm:txLinClrLst/>
    <dgm:txFillClrLst meth="repeat">
      <a:schemeClr val="lt1"/>
    </dgm:txFillClrLst>
    <dgm:txEffectClrLst/>
  </dgm:styleLbl>
  <dgm:styleLbl name="parChTrans1D1">
    <dgm:fillClrLst meth="repeat">
      <a:schemeClr val="accent2"/>
    </dgm:fillClrLst>
    <dgm:linClrLst meth="repeat">
      <a:schemeClr val="accent1"/>
    </dgm:linClrLst>
    <dgm:effectClrLst/>
    <dgm:txLinClrLst/>
    <dgm:txFillClrLst meth="repeat">
      <a:schemeClr val="tx1"/>
    </dgm:txFillClrLst>
    <dgm:txEffectClrLst/>
  </dgm:styleLbl>
  <dgm:styleLbl name="parChTrans1D2">
    <dgm:fillClrLst meth="repeat">
      <a:schemeClr val="accent3">
        <a:tint val="90000"/>
      </a:schemeClr>
    </dgm:fillClrLst>
    <dgm:linClrLst meth="repeat">
      <a:schemeClr val="accent2"/>
    </dgm:linClrLst>
    <dgm:effectClrLst/>
    <dgm:txLinClrLst/>
    <dgm:txFillClrLst meth="repeat">
      <a:schemeClr val="tx1"/>
    </dgm:txFillClrLst>
    <dgm:txEffectClrLst/>
  </dgm:styleLbl>
  <dgm:styleLbl name="parChTrans1D3">
    <dgm:fillClrLst meth="repeat">
      <a:schemeClr val="accent4">
        <a:tint val="70000"/>
      </a:schemeClr>
    </dgm:fillClrLst>
    <dgm:linClrLst meth="repeat">
      <a:schemeClr val="accent3"/>
    </dgm:linClrLst>
    <dgm:effectClrLst/>
    <dgm:txLinClrLst/>
    <dgm:txFillClrLst meth="repeat">
      <a:schemeClr val="tx1"/>
    </dgm:txFillClrLst>
    <dgm:txEffectClrLst/>
  </dgm:styleLbl>
  <dgm:styleLbl name="parChTrans1D4">
    <dgm:fillClrLst meth="repeat">
      <a:schemeClr val="accent5">
        <a:tint val="50000"/>
      </a:schemeClr>
    </dgm:fillClrLst>
    <dgm:linClrLst meth="repeat">
      <a:schemeClr val="accent4"/>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solidFgAcc1">
    <dgm:fillClrLst meth="repeat">
      <a:schemeClr val="lt1"/>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solidAlignAcc1">
    <dgm:fillClrLst meth="repeat">
      <a:schemeClr val="lt1"/>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solidBgAcc1">
    <dgm:fillClrLst meth="repeat">
      <a:schemeClr val="lt1"/>
    </dgm:fillClrLst>
    <dgm:linClrLst meth="repeat">
      <a:schemeClr val="accent2"/>
      <a:schemeClr val="accent3"/>
      <a:schemeClr val="accent4"/>
      <a:schemeClr val="accent5"/>
      <a:schemeClr val="accent6"/>
    </dgm:linClrLst>
    <dgm:effectClrLst/>
    <dgm:txLinClrLst/>
    <dgm:txFillClrLst meth="repeat">
      <a:schemeClr val="dk1"/>
    </dgm:txFillClrLst>
    <dgm:txEffectClrLst/>
  </dgm:styleLbl>
  <dgm:styleLbl name="fgAccFollowNode1">
    <dgm:fill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fillClrLst>
    <dgm:lin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linClrLst>
    <dgm:effectClrLst/>
    <dgm:txLinClrLst/>
    <dgm:txFillClrLst meth="repeat">
      <a:schemeClr val="dk1"/>
    </dgm:txFillClrLst>
    <dgm:txEffectClrLst/>
  </dgm:styleLbl>
  <dgm:styleLbl name="alignAccFollowNode1">
    <dgm:fill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fillClrLst>
    <dgm:lin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linClrLst>
    <dgm:effectClrLst/>
    <dgm:txLinClrLst/>
    <dgm:txFillClrLst meth="repeat">
      <a:schemeClr val="dk1"/>
    </dgm:txFillClrLst>
    <dgm:txEffectClrLst/>
  </dgm:styleLbl>
  <dgm:styleLbl name="bgAccFollowNode1">
    <dgm:fill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fillClrLst>
    <dgm:linClrLst meth="repeat">
      <a:schemeClr val="accent2">
        <a:tint val="40000"/>
        <a:alpha val="90000"/>
      </a:schemeClr>
      <a:schemeClr val="accent3">
        <a:tint val="40000"/>
        <a:alpha val="90000"/>
      </a:schemeClr>
      <a:schemeClr val="accent4">
        <a:tint val="40000"/>
        <a:alpha val="90000"/>
      </a:schemeClr>
      <a:schemeClr val="accent5">
        <a:tint val="40000"/>
        <a:alpha val="90000"/>
      </a:schemeClr>
      <a:schemeClr val="accent6">
        <a:tint val="40000"/>
        <a:alpha val="90000"/>
      </a:schemeClr>
    </dgm:linClrLst>
    <dgm:effectClrLst/>
    <dgm:txLinClrLst/>
    <dgm:txFillClrLst meth="repeat">
      <a:schemeClr val="dk1"/>
    </dgm:txFillClrLst>
    <dgm:txEffectClrLst/>
  </dgm:styleLbl>
  <dgm:styleLbl name="fgAcc0">
    <dgm:fillClrLst meth="repeat">
      <a:schemeClr val="lt1">
        <a:alpha val="90000"/>
      </a:schemeClr>
    </dgm:fillClrLst>
    <dgm:linClrLst>
      <a:schemeClr val="accent1"/>
    </dgm:linClrLst>
    <dgm:effectClrLst/>
    <dgm:txLinClrLst/>
    <dgm:txFillClrLst meth="repeat">
      <a:schemeClr val="dk1"/>
    </dgm:txFillClrLst>
    <dgm:txEffectClrLst/>
  </dgm:styleLbl>
  <dgm:styleLbl name="fgAcc2">
    <dgm:fillClrLst meth="repeat">
      <a:schemeClr val="lt1">
        <a:alpha val="90000"/>
      </a:schemeClr>
    </dgm:fillClrLst>
    <dgm:linClrLst>
      <a:schemeClr val="accent2"/>
    </dgm:linClrLst>
    <dgm:effectClrLst/>
    <dgm:txLinClrLst/>
    <dgm:txFillClrLst meth="repeat">
      <a:schemeClr val="dk1"/>
    </dgm:txFillClrLst>
    <dgm:txEffectClrLst/>
  </dgm:styleLbl>
  <dgm:styleLbl name="fgAcc3">
    <dgm:fillClrLst meth="repeat">
      <a:schemeClr val="lt1">
        <a:alpha val="90000"/>
      </a:schemeClr>
    </dgm:fillClrLst>
    <dgm:linClrLst>
      <a:schemeClr val="accent3"/>
    </dgm:linClrLst>
    <dgm:effectClrLst/>
    <dgm:txLinClrLst/>
    <dgm:txFillClrLst meth="repeat">
      <a:schemeClr val="dk1"/>
    </dgm:txFillClrLst>
    <dgm:txEffectClrLst/>
  </dgm:styleLbl>
  <dgm:styleLbl name="fgAcc4">
    <dgm:fillClrLst meth="repeat">
      <a:schemeClr val="lt1">
        <a:alpha val="90000"/>
      </a:schemeClr>
    </dgm:fillClrLst>
    <dgm:linClrLst>
      <a:schemeClr val="accent4"/>
    </dgm:linClrLst>
    <dgm:effectClrLst/>
    <dgm:txLinClrLst/>
    <dgm:txFillClrLst meth="repeat">
      <a:schemeClr val="dk1"/>
    </dgm:txFillClrLst>
    <dgm:txEffectClrLst/>
  </dgm:styleLbl>
  <dgm:styleLbl name="bgShp">
    <dgm:fillClrLst meth="repeat">
      <a:schemeClr val="accent2">
        <a:tint val="40000"/>
      </a:schemeClr>
    </dgm:fillClrLst>
    <dgm:linClrLst meth="repeat">
      <a:schemeClr val="dk1"/>
    </dgm:linClrLst>
    <dgm:effectClrLst/>
    <dgm:txLinClrLst/>
    <dgm:txFillClrLst meth="repeat">
      <a:schemeClr val="dk1"/>
    </dgm:txFillClrLst>
    <dgm:txEffectClrLst/>
  </dgm:styleLbl>
  <dgm:styleLbl name="dkBgShp">
    <dgm:fillClrLst meth="repeat">
      <a:schemeClr val="accent2">
        <a:shade val="90000"/>
      </a:schemeClr>
    </dgm:fillClrLst>
    <dgm:linClrLst meth="repeat">
      <a:schemeClr val="dk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2"/>
    </dgm:linClrLst>
    <dgm:effectClrLst/>
    <dgm:txLinClrLst/>
    <dgm:txFillClrLst meth="repeat">
      <a:schemeClr val="lt1"/>
    </dgm:txFillClrLst>
    <dgm:txEffectClrLst/>
  </dgm:styleLbl>
  <dgm:styleLbl name="fgShp">
    <dgm:fillClrLst meth="repeat">
      <a:schemeClr val="accent2">
        <a:tint val="4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CC1933C2-04CD-4966-BB6D-B5B8C12B326C}" type="doc">
      <dgm:prSet loTypeId="urn:microsoft.com/office/officeart/2005/8/layout/bProcess3" loCatId="process" qsTypeId="urn:microsoft.com/office/officeart/2005/8/quickstyle/simple1" qsCatId="simple" csTypeId="urn:microsoft.com/office/officeart/2005/8/colors/colorful1" csCatId="colorful" phldr="1"/>
      <dgm:spPr/>
      <dgm:t>
        <a:bodyPr/>
        <a:lstStyle/>
        <a:p>
          <a:endParaRPr lang="en-US"/>
        </a:p>
      </dgm:t>
    </dgm:pt>
    <dgm:pt modelId="{0E6996BE-50F6-40AB-BE4D-D1C71E187CA7}">
      <dgm:prSet phldrT="[Text]"/>
      <dgm:spPr>
        <a:solidFill>
          <a:srgbClr val="1F4E78"/>
        </a:solidFill>
      </dgm:spPr>
      <dgm:t>
        <a:bodyPr/>
        <a:lstStyle/>
        <a:p>
          <a:r>
            <a:rPr lang="en-US"/>
            <a:t>Step 1 - Identify all comprehensive and affiliated/specialized centers in the local area.</a:t>
          </a:r>
        </a:p>
      </dgm:t>
      <dgm:extLst>
        <a:ext uri="{E40237B7-FDA0-4F09-8148-C483321AD2D9}">
          <dgm14:cNvPr xmlns:dgm14="http://schemas.microsoft.com/office/drawing/2010/diagram" id="0" name="" descr="SmartArt process map of 12 step cost sharing framework.&#10;&#10;Step 1 - Identify all comprehensive and affiliated/specialized centers in the local area.&#10;Step 2 - Identify the partners engaged in or through each center.&#10;Step 3 - Identify how each partner provides services/access in each center/in the system.&#10;Step 4 - Identify one-stop operating costs, including infrastructure costs and additional costs.&#10;Step 5 - Develop and agree to the one-stop operating budget that includes an infrastructure cost budget and additional cost budget.&#10;Step 6 - Develop the cost allocation methodology, including the identification of cost pools and allocation bases.&#10;Step 7 - Allocate actual costs by each partner's proportionate use and relative benefit received.&#10;Step 8 - Determing estimated partner contributions.&#10;Step 9 - Prepare and agree to the sharing agreement.&#10;Step 10 - Conduct a periodic (monthly or quarterly) reconciliation.&#10;Step 11 - Modify infrastructure cost budget and/or cost allocation methodology, as appropriate.&#10;Step 12 - Evaluate the existing process and prepare for the next program year."/>
        </a:ext>
      </dgm:extLst>
    </dgm:pt>
    <dgm:pt modelId="{E7D9EE21-6564-4D38-BB67-8A044C4E4547}" type="parTrans" cxnId="{88004517-8DD0-464E-BC1F-898663433197}">
      <dgm:prSet/>
      <dgm:spPr/>
      <dgm:t>
        <a:bodyPr/>
        <a:lstStyle/>
        <a:p>
          <a:endParaRPr lang="en-US"/>
        </a:p>
      </dgm:t>
    </dgm:pt>
    <dgm:pt modelId="{891E81B6-E949-4D39-B38D-227BF1F9BCDA}" type="sibTrans" cxnId="{88004517-8DD0-464E-BC1F-898663433197}">
      <dgm:prSet/>
      <dgm:spPr/>
      <dgm:t>
        <a:bodyPr/>
        <a:lstStyle/>
        <a:p>
          <a:endParaRPr lang="en-US"/>
        </a:p>
      </dgm:t>
    </dgm:pt>
    <dgm:pt modelId="{EE10EAA5-A158-4D43-B901-5522010DA397}">
      <dgm:prSet phldrT="[Text]"/>
      <dgm:spPr>
        <a:solidFill>
          <a:srgbClr val="1F4E78"/>
        </a:solidFill>
      </dgm:spPr>
      <dgm:t>
        <a:bodyPr/>
        <a:lstStyle/>
        <a:p>
          <a:r>
            <a:rPr lang="en-US"/>
            <a:t>Step 2 - Identify the partners engaged in or through each center.</a:t>
          </a:r>
        </a:p>
      </dgm:t>
      <dgm:extLst>
        <a:ext uri="{E40237B7-FDA0-4F09-8148-C483321AD2D9}">
          <dgm14:cNvPr xmlns:dgm14="http://schemas.microsoft.com/office/drawing/2010/diagram" id="0" name="" descr="SmartArt process map of 12 step cost sharing framework.&#10;&#10;Step 1 - Identify all comprehensive and affiliated/specialized centers in the local area.&#10;Step 2 - Identify the partners engaged in or through each center.&#10;Step 3 - Identify how each partner provides services/access in each center/in the system.&#10;Step 4 - Identify one-stop operating costs, including infrastructure costs and additional costs.&#10;Step 5 - Develop and agree to the one-stop operating budget that includes an infrastructure cost budget and additional cost budget.&#10;Step 6 - Develop the cost allocation methodology, including the identification of cost pools and allocation bases.&#10;Step 7 - Allocate actual costs by each partner's proportionate use and relative benefit received.&#10;Step 8 - Determing estimated partner contributions.&#10;Step 9 - Prepare and agree to the sharing agreement.&#10;Step 10 - Conduct a periodic (monthly or quarterly) reconciliation.&#10;Step 11 - Modify infrastructure cost budget and/or cost allocation methodology, as appropriate.&#10;Step 12 - Evaluate the existing process and prepare for the next program year."/>
        </a:ext>
      </dgm:extLst>
    </dgm:pt>
    <dgm:pt modelId="{F98733E4-4792-4818-8150-0EB6CD1D5A43}" type="parTrans" cxnId="{E3184B91-7E79-4A78-9E83-7879D2AA4C6E}">
      <dgm:prSet/>
      <dgm:spPr/>
      <dgm:t>
        <a:bodyPr/>
        <a:lstStyle/>
        <a:p>
          <a:endParaRPr lang="en-US"/>
        </a:p>
      </dgm:t>
    </dgm:pt>
    <dgm:pt modelId="{3F0748DF-C024-473C-84E2-D985FB27EF89}" type="sibTrans" cxnId="{E3184B91-7E79-4A78-9E83-7879D2AA4C6E}">
      <dgm:prSet/>
      <dgm:spPr/>
      <dgm:t>
        <a:bodyPr/>
        <a:lstStyle/>
        <a:p>
          <a:endParaRPr lang="en-US"/>
        </a:p>
      </dgm:t>
    </dgm:pt>
    <dgm:pt modelId="{19E44C13-CE37-4394-8502-95A399B7C687}">
      <dgm:prSet phldrT="[Text]"/>
      <dgm:spPr>
        <a:solidFill>
          <a:srgbClr val="1F4E78"/>
        </a:solidFill>
      </dgm:spPr>
      <dgm:t>
        <a:bodyPr/>
        <a:lstStyle/>
        <a:p>
          <a:r>
            <a:rPr lang="en-US"/>
            <a:t>Step 3 - Identify how each partner provides services/access in each center/in the system.</a:t>
          </a:r>
        </a:p>
      </dgm:t>
      <dgm:extLst>
        <a:ext uri="{E40237B7-FDA0-4F09-8148-C483321AD2D9}">
          <dgm14:cNvPr xmlns:dgm14="http://schemas.microsoft.com/office/drawing/2010/diagram" id="0" name="" descr="SmartArt process map of 12 step cost sharing framework.&#10;&#10;Step 1 - Identify all comprehensive and affiliated/specialized centers in the local area.&#10;Step 2 - Identify the partners engaged in or through each center.&#10;Step 3 - Identify how each partner provides services/access in each center/in the system.&#10;Step 4 - Identify one-stop operating costs, including infrastructure costs and additional costs.&#10;Step 5 - Develop and agree to the one-stop operating budget that includes an infrastructure cost budget and additional cost budget.&#10;Step 6 - Develop the cost allocation methodology, including the identification of cost pools and allocation bases.&#10;Step 7 - Allocate actual costs by each partner's proportionate use and relative benefit received.&#10;Step 8 - Determing estimated partner contributions.&#10;Step 9 - Prepare and agree to the sharing agreement.&#10;Step 10 - Conduct a periodic (monthly or quarterly) reconciliation.&#10;Step 11 - Modify infrastructure cost budget and/or cost allocation methodology, as appropriate.&#10;Step 12 - Evaluate the existing process and prepare for the next program year."/>
        </a:ext>
      </dgm:extLst>
    </dgm:pt>
    <dgm:pt modelId="{3E3DD7C8-8831-410C-98B7-7022A141B98D}" type="parTrans" cxnId="{E4B4B5B8-07F7-4B5A-B09B-98C4792979A6}">
      <dgm:prSet/>
      <dgm:spPr/>
      <dgm:t>
        <a:bodyPr/>
        <a:lstStyle/>
        <a:p>
          <a:endParaRPr lang="en-US"/>
        </a:p>
      </dgm:t>
    </dgm:pt>
    <dgm:pt modelId="{9510747A-6BFE-4026-A1D5-9CDDB00E500F}" type="sibTrans" cxnId="{E4B4B5B8-07F7-4B5A-B09B-98C4792979A6}">
      <dgm:prSet/>
      <dgm:spPr/>
      <dgm:t>
        <a:bodyPr/>
        <a:lstStyle/>
        <a:p>
          <a:endParaRPr lang="en-US"/>
        </a:p>
      </dgm:t>
    </dgm:pt>
    <dgm:pt modelId="{1B150241-BFBF-408C-9A26-CCB6B5526071}">
      <dgm:prSet phldrT="[Text]"/>
      <dgm:spPr>
        <a:solidFill>
          <a:srgbClr val="45957A"/>
        </a:solidFill>
      </dgm:spPr>
      <dgm:t>
        <a:bodyPr/>
        <a:lstStyle/>
        <a:p>
          <a:r>
            <a:rPr lang="en-US"/>
            <a:t>Step 4 - Identify one-stop operating costs, including infrastructure costs and additional costs.</a:t>
          </a:r>
        </a:p>
      </dgm:t>
      <dgm:extLst>
        <a:ext uri="{E40237B7-FDA0-4F09-8148-C483321AD2D9}">
          <dgm14:cNvPr xmlns:dgm14="http://schemas.microsoft.com/office/drawing/2010/diagram" id="0" name="" descr="SmartArt process map of 12 step cost sharing framework.&#10;&#10;Step 1 - Identify all comprehensive and affiliated/specialized centers in the local area.&#10;Step 2 - Identify the partners engaged in or through each center.&#10;Step 3 - Identify how each partner provides services/access in each center/in the system.&#10;Step 4 - Identify one-stop operating costs, including infrastructure costs and additional costs.&#10;Step 5 - Develop and agree to the one-stop operating budget that includes an infrastructure cost budget and additional cost budget.&#10;Step 6 - Develop the cost allocation methodology, including the identification of cost pools and allocation bases.&#10;Step 7 - Allocate actual costs by each partner's proportionate use and relative benefit received.&#10;Step 8 - Determing estimated partner contributions.&#10;Step 9 - Prepare and agree to the sharing agreement.&#10;Step 10 - Conduct a periodic (monthly or quarterly) reconciliation.&#10;Step 11 - Modify infrastructure cost budget and/or cost allocation methodology, as appropriate.&#10;Step 12 - Evaluate the existing process and prepare for the next program year."/>
        </a:ext>
      </dgm:extLst>
    </dgm:pt>
    <dgm:pt modelId="{267C91BF-3D92-460A-9C18-451EFED1269B}" type="parTrans" cxnId="{1CA0FBBD-A134-4E18-A3FB-5DB544F5E4E1}">
      <dgm:prSet/>
      <dgm:spPr/>
      <dgm:t>
        <a:bodyPr/>
        <a:lstStyle/>
        <a:p>
          <a:endParaRPr lang="en-US"/>
        </a:p>
      </dgm:t>
    </dgm:pt>
    <dgm:pt modelId="{1334EC95-3F04-41D0-9713-BDB99ECE155C}" type="sibTrans" cxnId="{1CA0FBBD-A134-4E18-A3FB-5DB544F5E4E1}">
      <dgm:prSet/>
      <dgm:spPr/>
      <dgm:t>
        <a:bodyPr/>
        <a:lstStyle/>
        <a:p>
          <a:endParaRPr lang="en-US"/>
        </a:p>
      </dgm:t>
    </dgm:pt>
    <dgm:pt modelId="{F8B0D678-4434-4A2A-8C3C-D0AA20438402}">
      <dgm:prSet phldrT="[Text]"/>
      <dgm:spPr>
        <a:solidFill>
          <a:srgbClr val="45957A"/>
        </a:solidFill>
      </dgm:spPr>
      <dgm:t>
        <a:bodyPr/>
        <a:lstStyle/>
        <a:p>
          <a:r>
            <a:rPr lang="en-US"/>
            <a:t>Step 5 - Develop and agree to the one-stop operating budget that includes an infrastructure cost budget and additional cost budget.</a:t>
          </a:r>
        </a:p>
      </dgm:t>
      <dgm:extLst>
        <a:ext uri="{E40237B7-FDA0-4F09-8148-C483321AD2D9}">
          <dgm14:cNvPr xmlns:dgm14="http://schemas.microsoft.com/office/drawing/2010/diagram" id="0" name="" descr="SmartArt process map of 12 step cost sharing framework.&#10;&#10;Step 1 - Identify all comprehensive and affiliated/specialized centers in the local area.&#10;Step 2 - Identify the partners engaged in or through each center.&#10;Step 3 - Identify how each partner provides services/access in each center/in the system.&#10;Step 4 - Identify one-stop operating costs, including infrastructure costs and additional costs.&#10;Step 5 - Develop and agree to the one-stop operating budget that includes an infrastructure cost budget and additional cost budget.&#10;Step 6 - Develop the cost allocation methodology, including the identification of cost pools and allocation bases.&#10;Step 7 - Allocate actual costs by each partner's proportionate use and relative benefit received.&#10;Step 8 - Determing estimated partner contributions.&#10;Step 9 - Prepare and agree to the sharing agreement.&#10;Step 10 - Conduct a periodic (monthly or quarterly) reconciliation.&#10;Step 11 - Modify infrastructure cost budget and/or cost allocation methodology, as appropriate.&#10;Step 12 - Evaluate the existing process and prepare for the next program year."/>
        </a:ext>
      </dgm:extLst>
    </dgm:pt>
    <dgm:pt modelId="{BC1009A1-1DF9-46F5-9D01-0122AE1B2E0F}" type="parTrans" cxnId="{4D3082DF-F086-4C99-8E3A-3AA3CE714BD0}">
      <dgm:prSet/>
      <dgm:spPr/>
      <dgm:t>
        <a:bodyPr/>
        <a:lstStyle/>
        <a:p>
          <a:endParaRPr lang="en-US"/>
        </a:p>
      </dgm:t>
    </dgm:pt>
    <dgm:pt modelId="{60B2DF13-9C7E-429E-A9A7-E5D23AD42D6B}" type="sibTrans" cxnId="{4D3082DF-F086-4C99-8E3A-3AA3CE714BD0}">
      <dgm:prSet/>
      <dgm:spPr/>
      <dgm:t>
        <a:bodyPr/>
        <a:lstStyle/>
        <a:p>
          <a:endParaRPr lang="en-US"/>
        </a:p>
      </dgm:t>
    </dgm:pt>
    <dgm:pt modelId="{7F8FA8B4-B834-4F07-8171-8D1D6194D833}">
      <dgm:prSet phldrT="[Text]"/>
      <dgm:spPr>
        <a:solidFill>
          <a:srgbClr val="45957A"/>
        </a:solidFill>
      </dgm:spPr>
      <dgm:t>
        <a:bodyPr/>
        <a:lstStyle/>
        <a:p>
          <a:r>
            <a:rPr lang="en-US"/>
            <a:t>Step 6 - Develop the cost allocation methodology, including the identification of cost pools and allocation bases.</a:t>
          </a:r>
        </a:p>
      </dgm:t>
      <dgm:extLst>
        <a:ext uri="{E40237B7-FDA0-4F09-8148-C483321AD2D9}">
          <dgm14:cNvPr xmlns:dgm14="http://schemas.microsoft.com/office/drawing/2010/diagram" id="0" name="" descr="SmartArt process map of 12 step cost sharing framework.&#10;&#10;Step 1 - Identify all comprehensive and affiliated/specialized centers in the local area.&#10;Step 2 - Identify the partners engaged in or through each center.&#10;Step 3 - Identify how each partner provides services/access in each center/in the system.&#10;Step 4 - Identify one-stop operating costs, including infrastructure costs and additional costs.&#10;Step 5 - Develop and agree to the one-stop operating budget that includes an infrastructure cost budget and additional cost budget.&#10;Step 6 - Develop the cost allocation methodology, including the identification of cost pools and allocation bases.&#10;Step 7 - Allocate actual costs by each partner's proportionate use and relative benefit received.&#10;Step 8 - Determing estimated partner contributions.&#10;Step 9 - Prepare and agree to the sharing agreement.&#10;Step 10 - Conduct a periodic (monthly or quarterly) reconciliation.&#10;Step 11 - Modify infrastructure cost budget and/or cost allocation methodology, as appropriate.&#10;Step 12 - Evaluate the existing process and prepare for the next program year."/>
        </a:ext>
      </dgm:extLst>
    </dgm:pt>
    <dgm:pt modelId="{14591E79-196E-4D85-889E-B292652F6325}" type="parTrans" cxnId="{45D00936-DE9C-47CC-B7E8-35C2079F65FF}">
      <dgm:prSet/>
      <dgm:spPr/>
      <dgm:t>
        <a:bodyPr/>
        <a:lstStyle/>
        <a:p>
          <a:endParaRPr lang="en-US"/>
        </a:p>
      </dgm:t>
    </dgm:pt>
    <dgm:pt modelId="{9C5C9810-DE89-4ED7-8DBB-5C32082D40D5}" type="sibTrans" cxnId="{45D00936-DE9C-47CC-B7E8-35C2079F65FF}">
      <dgm:prSet/>
      <dgm:spPr/>
      <dgm:t>
        <a:bodyPr/>
        <a:lstStyle/>
        <a:p>
          <a:endParaRPr lang="en-US"/>
        </a:p>
      </dgm:t>
    </dgm:pt>
    <dgm:pt modelId="{68C84109-809B-422A-8567-05C5D9662C5A}">
      <dgm:prSet phldrT="[Text]"/>
      <dgm:spPr>
        <a:solidFill>
          <a:srgbClr val="006666"/>
        </a:solidFill>
      </dgm:spPr>
      <dgm:t>
        <a:bodyPr/>
        <a:lstStyle/>
        <a:p>
          <a:r>
            <a:rPr lang="en-US"/>
            <a:t>Step 7 - Allocate actual costs by each partner's proportionate use and relative benefit received.</a:t>
          </a:r>
        </a:p>
      </dgm:t>
      <dgm:extLst>
        <a:ext uri="{E40237B7-FDA0-4F09-8148-C483321AD2D9}">
          <dgm14:cNvPr xmlns:dgm14="http://schemas.microsoft.com/office/drawing/2010/diagram" id="0" name="" descr="SmartArt process map of 12 step cost sharing framework.&#10;&#10;Step 1 - Identify all comprehensive and affiliated/specialized centers in the local area.&#10;Step 2 - Identify the partners engaged in or through each center.&#10;Step 3 - Identify how each partner provides services/access in each center/in the system.&#10;Step 4 - Identify one-stop operating costs, including infrastructure costs and additional costs.&#10;Step 5 - Develop and agree to the one-stop operating budget that includes an infrastructure cost budget and additional cost budget.&#10;Step 6 - Develop the cost allocation methodology, including the identification of cost pools and allocation bases.&#10;Step 7 - Allocate actual costs by each partner's proportionate use and relative benefit received.&#10;Step 8 - Determing estimated partner contributions.&#10;Step 9 - Prepare and agree to the sharing agreement.&#10;Step 10 - Conduct a periodic (monthly or quarterly) reconciliation.&#10;Step 11 - Modify infrastructure cost budget and/or cost allocation methodology, as appropriate.&#10;Step 12 - Evaluate the existing process and prepare for the next program year."/>
        </a:ext>
      </dgm:extLst>
    </dgm:pt>
    <dgm:pt modelId="{AD3D5AF0-0A56-4FA1-9C56-31FF6A75F483}" type="parTrans" cxnId="{22F70E24-5D74-4E09-8A48-62C0725C2D1A}">
      <dgm:prSet/>
      <dgm:spPr/>
      <dgm:t>
        <a:bodyPr/>
        <a:lstStyle/>
        <a:p>
          <a:endParaRPr lang="en-US"/>
        </a:p>
      </dgm:t>
    </dgm:pt>
    <dgm:pt modelId="{980B81FC-F6D8-4D8B-AD5F-FE2ADF294E83}" type="sibTrans" cxnId="{22F70E24-5D74-4E09-8A48-62C0725C2D1A}">
      <dgm:prSet/>
      <dgm:spPr/>
      <dgm:t>
        <a:bodyPr/>
        <a:lstStyle/>
        <a:p>
          <a:endParaRPr lang="en-US"/>
        </a:p>
      </dgm:t>
    </dgm:pt>
    <dgm:pt modelId="{5762D490-F5F9-4959-B282-CC47AFB3E571}">
      <dgm:prSet phldrT="[Text]"/>
      <dgm:spPr>
        <a:solidFill>
          <a:srgbClr val="006666"/>
        </a:solidFill>
      </dgm:spPr>
      <dgm:t>
        <a:bodyPr/>
        <a:lstStyle/>
        <a:p>
          <a:r>
            <a:rPr lang="en-US"/>
            <a:t>Step 8 - Determing estimated partner contributions.</a:t>
          </a:r>
        </a:p>
      </dgm:t>
      <dgm:extLst>
        <a:ext uri="{E40237B7-FDA0-4F09-8148-C483321AD2D9}">
          <dgm14:cNvPr xmlns:dgm14="http://schemas.microsoft.com/office/drawing/2010/diagram" id="0" name="" descr="SmartArt process map of 12 step cost sharing framework.&#10;&#10;Step 1 - Identify all comprehensive and affiliated/specialized centers in the local area.&#10;Step 2 - Identify the partners engaged in or through each center.&#10;Step 3 - Identify how each partner provides services/access in each center/in the system.&#10;Step 4 - Identify one-stop operating costs, including infrastructure costs and additional costs.&#10;Step 5 - Develop and agree to the one-stop operating budget that includes an infrastructure cost budget and additional cost budget.&#10;Step 6 - Develop the cost allocation methodology, including the identification of cost pools and allocation bases.&#10;Step 7 - Allocate actual costs by each partner's proportionate use and relative benefit received.&#10;Step 8 - Determing estimated partner contributions.&#10;Step 9 - Prepare and agree to the sharing agreement.&#10;Step 10 - Conduct a periodic (monthly or quarterly) reconciliation.&#10;Step 11 - Modify infrastructure cost budget and/or cost allocation methodology, as appropriate.&#10;Step 12 - Evaluate the existing process and prepare for the next program year."/>
        </a:ext>
      </dgm:extLst>
    </dgm:pt>
    <dgm:pt modelId="{0C8187AA-755D-4B16-BF03-824349A4FFF2}" type="parTrans" cxnId="{0AC79D56-5A91-4039-8126-F0D8DA3F8BF0}">
      <dgm:prSet/>
      <dgm:spPr/>
      <dgm:t>
        <a:bodyPr/>
        <a:lstStyle/>
        <a:p>
          <a:endParaRPr lang="en-US"/>
        </a:p>
      </dgm:t>
    </dgm:pt>
    <dgm:pt modelId="{8AFE5433-7D2C-4E49-9F0B-323EDC3A3B2F}" type="sibTrans" cxnId="{0AC79D56-5A91-4039-8126-F0D8DA3F8BF0}">
      <dgm:prSet/>
      <dgm:spPr/>
      <dgm:t>
        <a:bodyPr/>
        <a:lstStyle/>
        <a:p>
          <a:endParaRPr lang="en-US"/>
        </a:p>
      </dgm:t>
    </dgm:pt>
    <dgm:pt modelId="{CDB4EE47-863A-4267-9C88-BC87D7263ECA}">
      <dgm:prSet phldrT="[Text]"/>
      <dgm:spPr>
        <a:solidFill>
          <a:srgbClr val="006666"/>
        </a:solidFill>
      </dgm:spPr>
      <dgm:t>
        <a:bodyPr/>
        <a:lstStyle/>
        <a:p>
          <a:r>
            <a:rPr lang="en-US"/>
            <a:t>Step 9 - Prepare and agree to the sharing agreement.</a:t>
          </a:r>
        </a:p>
      </dgm:t>
      <dgm:extLst>
        <a:ext uri="{E40237B7-FDA0-4F09-8148-C483321AD2D9}">
          <dgm14:cNvPr xmlns:dgm14="http://schemas.microsoft.com/office/drawing/2010/diagram" id="0" name="" descr="SmartArt process map of 12 step cost sharing framework.&#10;&#10;Step 1 - Identify all comprehensive and affiliated/specialized centers in the local area.&#10;Step 2 - Identify the partners engaged in or through each center.&#10;Step 3 - Identify how each partner provides services/access in each center/in the system.&#10;Step 4 - Identify one-stop operating costs, including infrastructure costs and additional costs.&#10;Step 5 - Develop and agree to the one-stop operating budget that includes an infrastructure cost budget and additional cost budget.&#10;Step 6 - Develop the cost allocation methodology, including the identification of cost pools and allocation bases.&#10;Step 7 - Allocate actual costs by each partner's proportionate use and relative benefit received.&#10;Step 8 - Determing estimated partner contributions.&#10;Step 9 - Prepare and agree to the sharing agreement.&#10;Step 10 - Conduct a periodic (monthly or quarterly) reconciliation.&#10;Step 11 - Modify infrastructure cost budget and/or cost allocation methodology, as appropriate.&#10;Step 12 - Evaluate the existing process and prepare for the next program year."/>
        </a:ext>
      </dgm:extLst>
    </dgm:pt>
    <dgm:pt modelId="{44BA2C54-D21C-4ED5-8794-8A0F688A4BD5}" type="parTrans" cxnId="{6DD8A0CC-92C0-493D-8A37-F9D6C9B41B31}">
      <dgm:prSet/>
      <dgm:spPr/>
      <dgm:t>
        <a:bodyPr/>
        <a:lstStyle/>
        <a:p>
          <a:endParaRPr lang="en-US"/>
        </a:p>
      </dgm:t>
    </dgm:pt>
    <dgm:pt modelId="{A7261131-6CB5-4C76-B17B-06791192C564}" type="sibTrans" cxnId="{6DD8A0CC-92C0-493D-8A37-F9D6C9B41B31}">
      <dgm:prSet/>
      <dgm:spPr/>
      <dgm:t>
        <a:bodyPr/>
        <a:lstStyle/>
        <a:p>
          <a:endParaRPr lang="en-US"/>
        </a:p>
      </dgm:t>
    </dgm:pt>
    <dgm:pt modelId="{40A0F4E3-89D2-40F5-837D-14C78F673DD9}">
      <dgm:prSet phldrT="[Text]"/>
      <dgm:spPr>
        <a:solidFill>
          <a:schemeClr val="tx2">
            <a:lumMod val="50000"/>
            <a:lumOff val="50000"/>
          </a:schemeClr>
        </a:solidFill>
      </dgm:spPr>
      <dgm:t>
        <a:bodyPr/>
        <a:lstStyle/>
        <a:p>
          <a:r>
            <a:rPr lang="en-US"/>
            <a:t>Step 10 - Conduct a periodic (monthly or quarterly) reconciliation.</a:t>
          </a:r>
        </a:p>
      </dgm:t>
      <dgm:extLst>
        <a:ext uri="{E40237B7-FDA0-4F09-8148-C483321AD2D9}">
          <dgm14:cNvPr xmlns:dgm14="http://schemas.microsoft.com/office/drawing/2010/diagram" id="0" name="" descr="SmartArt process map of 12 step cost sharing framework.&#10;&#10;Step 1 - Identify all comprehensive and affiliated/specialized centers in the local area.&#10;Step 2 - Identify the partners engaged in or through each center.&#10;Step 3 - Identify how each partner provides services/access in each center/in the system.&#10;Step 4 - Identify one-stop operating costs, including infrastructure costs and additional costs.&#10;Step 5 - Develop and agree to the one-stop operating budget that includes an infrastructure cost budget and additional cost budget.&#10;Step 6 - Develop the cost allocation methodology, including the identification of cost pools and allocation bases.&#10;Step 7 - Allocate actual costs by each partner's proportionate use and relative benefit received.&#10;Step 8 - Determing estimated partner contributions.&#10;Step 9 - Prepare and agree to the sharing agreement.&#10;Step 10 - Conduct a periodic (monthly or quarterly) reconciliation.&#10;Step 11 - Modify infrastructure cost budget and/or cost allocation methodology, as appropriate.&#10;Step 12 - Evaluate the existing process and prepare for the next program year."/>
        </a:ext>
      </dgm:extLst>
    </dgm:pt>
    <dgm:pt modelId="{5FEDC3E7-0719-41BC-9BC4-98248663336A}" type="parTrans" cxnId="{81F2CCBB-6C7B-49C7-9B43-BC1BB033DEC8}">
      <dgm:prSet/>
      <dgm:spPr/>
      <dgm:t>
        <a:bodyPr/>
        <a:lstStyle/>
        <a:p>
          <a:endParaRPr lang="en-US"/>
        </a:p>
      </dgm:t>
    </dgm:pt>
    <dgm:pt modelId="{A0FAA4C5-DB9F-4449-BD3F-66EC59483946}" type="sibTrans" cxnId="{81F2CCBB-6C7B-49C7-9B43-BC1BB033DEC8}">
      <dgm:prSet/>
      <dgm:spPr/>
      <dgm:t>
        <a:bodyPr/>
        <a:lstStyle/>
        <a:p>
          <a:endParaRPr lang="en-US"/>
        </a:p>
      </dgm:t>
    </dgm:pt>
    <dgm:pt modelId="{C0630DC7-B4D5-47ED-8905-F276DFD7A867}">
      <dgm:prSet phldrT="[Text]"/>
      <dgm:spPr>
        <a:solidFill>
          <a:schemeClr val="tx2">
            <a:lumMod val="50000"/>
            <a:lumOff val="50000"/>
          </a:schemeClr>
        </a:solidFill>
      </dgm:spPr>
      <dgm:t>
        <a:bodyPr/>
        <a:lstStyle/>
        <a:p>
          <a:r>
            <a:rPr lang="en-US"/>
            <a:t>Step 11 - Modify infrastructure cost budget and/or cost allocation methodology, as appropriate.</a:t>
          </a:r>
        </a:p>
      </dgm:t>
      <dgm:extLst>
        <a:ext uri="{E40237B7-FDA0-4F09-8148-C483321AD2D9}">
          <dgm14:cNvPr xmlns:dgm14="http://schemas.microsoft.com/office/drawing/2010/diagram" id="0" name="" descr="SmartArt process map of 12 step cost sharing framework.&#10;&#10;Step 1 - Identify all comprehensive and affiliated/specialized centers in the local area.&#10;Step 2 - Identify the partners engaged in or through each center.&#10;Step 3 - Identify how each partner provides services/access in each center/in the system.&#10;Step 4 - Identify one-stop operating costs, including infrastructure costs and additional costs.&#10;Step 5 - Develop and agree to the one-stop operating budget that includes an infrastructure cost budget and additional cost budget.&#10;Step 6 - Develop the cost allocation methodology, including the identification of cost pools and allocation bases.&#10;Step 7 - Allocate actual costs by each partner's proportionate use and relative benefit received.&#10;Step 8 - Determing estimated partner contributions.&#10;Step 9 - Prepare and agree to the sharing agreement.&#10;Step 10 - Conduct a periodic (monthly or quarterly) reconciliation.&#10;Step 11 - Modify infrastructure cost budget and/or cost allocation methodology, as appropriate.&#10;Step 12 - Evaluate the existing process and prepare for the next program year."/>
        </a:ext>
      </dgm:extLst>
    </dgm:pt>
    <dgm:pt modelId="{759536A7-A545-4509-B929-F60B645CA873}" type="parTrans" cxnId="{39D7AF4B-1B79-474C-861F-22045809456C}">
      <dgm:prSet/>
      <dgm:spPr/>
      <dgm:t>
        <a:bodyPr/>
        <a:lstStyle/>
        <a:p>
          <a:endParaRPr lang="en-US"/>
        </a:p>
      </dgm:t>
    </dgm:pt>
    <dgm:pt modelId="{C07C1355-9B3D-46F7-9F76-05E7238F78CB}" type="sibTrans" cxnId="{39D7AF4B-1B79-474C-861F-22045809456C}">
      <dgm:prSet/>
      <dgm:spPr/>
      <dgm:t>
        <a:bodyPr/>
        <a:lstStyle/>
        <a:p>
          <a:endParaRPr lang="en-US"/>
        </a:p>
      </dgm:t>
    </dgm:pt>
    <dgm:pt modelId="{17896A94-4293-4BF8-A7B1-3C031C90D2AE}">
      <dgm:prSet phldrT="[Text]"/>
      <dgm:spPr>
        <a:solidFill>
          <a:schemeClr val="tx2">
            <a:lumMod val="50000"/>
            <a:lumOff val="50000"/>
          </a:schemeClr>
        </a:solidFill>
      </dgm:spPr>
      <dgm:t>
        <a:bodyPr/>
        <a:lstStyle/>
        <a:p>
          <a:r>
            <a:rPr lang="en-US"/>
            <a:t>Step 12 - Evaluate the existing process and prepare for the next program year.</a:t>
          </a:r>
        </a:p>
      </dgm:t>
      <dgm:extLst>
        <a:ext uri="{E40237B7-FDA0-4F09-8148-C483321AD2D9}">
          <dgm14:cNvPr xmlns:dgm14="http://schemas.microsoft.com/office/drawing/2010/diagram" id="0" name="" descr="SmartArt process map of 12 step cost sharing framework.&#10;&#10;Step 1 - Identify all comprehensive and affiliated/specialized centers in the local area.&#10;Step 2 - Identify the partners engaged in or through each center.&#10;Step 3 - Identify how each partner provides services/access in each center/in the system.&#10;Step 4 - Identify one-stop operating costs, including infrastructure costs and additional costs.&#10;Step 5 - Develop and agree to the one-stop operating budget that includes an infrastructure cost budget and additional cost budget.&#10;Step 6 - Develop the cost allocation methodology, including the identification of cost pools and allocation bases.&#10;Step 7 - Allocate actual costs by each partner's proportionate use and relative benefit received.&#10;Step 8 - Determing estimated partner contributions.&#10;Step 9 - Prepare and agree to the sharing agreement.&#10;Step 10 - Conduct a periodic (monthly or quarterly) reconciliation.&#10;Step 11 - Modify infrastructure cost budget and/or cost allocation methodology, as appropriate.&#10;Step 12 - Evaluate the existing process and prepare for the next program year."/>
        </a:ext>
      </dgm:extLst>
    </dgm:pt>
    <dgm:pt modelId="{98EE6309-FA86-4A7F-9F0D-8A31CC35ACE6}" type="parTrans" cxnId="{0C6188B0-F7E9-49E8-83D0-A6E7AA229175}">
      <dgm:prSet/>
      <dgm:spPr/>
      <dgm:t>
        <a:bodyPr/>
        <a:lstStyle/>
        <a:p>
          <a:endParaRPr lang="en-US"/>
        </a:p>
      </dgm:t>
    </dgm:pt>
    <dgm:pt modelId="{0C1BB8C7-6496-4DE1-AC2A-462D2D2861FE}" type="sibTrans" cxnId="{0C6188B0-F7E9-49E8-83D0-A6E7AA229175}">
      <dgm:prSet/>
      <dgm:spPr/>
      <dgm:t>
        <a:bodyPr/>
        <a:lstStyle/>
        <a:p>
          <a:endParaRPr lang="en-US"/>
        </a:p>
      </dgm:t>
    </dgm:pt>
    <dgm:pt modelId="{1EA8E355-6AD5-43F6-A5FB-9922E9C9D965}" type="pres">
      <dgm:prSet presAssocID="{CC1933C2-04CD-4966-BB6D-B5B8C12B326C}" presName="Name0" presStyleCnt="0">
        <dgm:presLayoutVars>
          <dgm:dir/>
          <dgm:resizeHandles val="exact"/>
        </dgm:presLayoutVars>
      </dgm:prSet>
      <dgm:spPr/>
    </dgm:pt>
    <dgm:pt modelId="{2EB4F2FF-AC46-4EE7-B4DF-F35D591410DC}" type="pres">
      <dgm:prSet presAssocID="{0E6996BE-50F6-40AB-BE4D-D1C71E187CA7}" presName="node" presStyleLbl="node1" presStyleIdx="0" presStyleCnt="12">
        <dgm:presLayoutVars>
          <dgm:bulletEnabled val="1"/>
        </dgm:presLayoutVars>
      </dgm:prSet>
      <dgm:spPr/>
    </dgm:pt>
    <dgm:pt modelId="{94BA8B1D-1B06-492D-B994-083750F162A0}" type="pres">
      <dgm:prSet presAssocID="{891E81B6-E949-4D39-B38D-227BF1F9BCDA}" presName="sibTrans" presStyleLbl="sibTrans1D1" presStyleIdx="0" presStyleCnt="11"/>
      <dgm:spPr/>
    </dgm:pt>
    <dgm:pt modelId="{762FAFA5-D9A2-48B7-910A-29D97F191A13}" type="pres">
      <dgm:prSet presAssocID="{891E81B6-E949-4D39-B38D-227BF1F9BCDA}" presName="connectorText" presStyleLbl="sibTrans1D1" presStyleIdx="0" presStyleCnt="11"/>
      <dgm:spPr/>
    </dgm:pt>
    <dgm:pt modelId="{9D7C5A1D-DAE2-41C8-862D-13F472C17E00}" type="pres">
      <dgm:prSet presAssocID="{EE10EAA5-A158-4D43-B901-5522010DA397}" presName="node" presStyleLbl="node1" presStyleIdx="1" presStyleCnt="12">
        <dgm:presLayoutVars>
          <dgm:bulletEnabled val="1"/>
        </dgm:presLayoutVars>
      </dgm:prSet>
      <dgm:spPr/>
    </dgm:pt>
    <dgm:pt modelId="{FF97A2B3-6136-4764-A3B8-728C89406424}" type="pres">
      <dgm:prSet presAssocID="{3F0748DF-C024-473C-84E2-D985FB27EF89}" presName="sibTrans" presStyleLbl="sibTrans1D1" presStyleIdx="1" presStyleCnt="11"/>
      <dgm:spPr/>
    </dgm:pt>
    <dgm:pt modelId="{42F5FE0D-DEA7-489B-8EC2-7ECEEFCA5815}" type="pres">
      <dgm:prSet presAssocID="{3F0748DF-C024-473C-84E2-D985FB27EF89}" presName="connectorText" presStyleLbl="sibTrans1D1" presStyleIdx="1" presStyleCnt="11"/>
      <dgm:spPr/>
    </dgm:pt>
    <dgm:pt modelId="{755E4F68-281A-4EAB-AB3A-6D4334A3EA52}" type="pres">
      <dgm:prSet presAssocID="{19E44C13-CE37-4394-8502-95A399B7C687}" presName="node" presStyleLbl="node1" presStyleIdx="2" presStyleCnt="12">
        <dgm:presLayoutVars>
          <dgm:bulletEnabled val="1"/>
        </dgm:presLayoutVars>
      </dgm:prSet>
      <dgm:spPr/>
    </dgm:pt>
    <dgm:pt modelId="{FA2386AB-5638-427B-B67B-C886AF2408F4}" type="pres">
      <dgm:prSet presAssocID="{9510747A-6BFE-4026-A1D5-9CDDB00E500F}" presName="sibTrans" presStyleLbl="sibTrans1D1" presStyleIdx="2" presStyleCnt="11"/>
      <dgm:spPr/>
    </dgm:pt>
    <dgm:pt modelId="{85F81021-612C-41D8-9EB8-851721D59A5D}" type="pres">
      <dgm:prSet presAssocID="{9510747A-6BFE-4026-A1D5-9CDDB00E500F}" presName="connectorText" presStyleLbl="sibTrans1D1" presStyleIdx="2" presStyleCnt="11"/>
      <dgm:spPr/>
    </dgm:pt>
    <dgm:pt modelId="{FB4F79B0-7E99-435A-B8A5-F2FEDD89E028}" type="pres">
      <dgm:prSet presAssocID="{1B150241-BFBF-408C-9A26-CCB6B5526071}" presName="node" presStyleLbl="node1" presStyleIdx="3" presStyleCnt="12">
        <dgm:presLayoutVars>
          <dgm:bulletEnabled val="1"/>
        </dgm:presLayoutVars>
      </dgm:prSet>
      <dgm:spPr/>
    </dgm:pt>
    <dgm:pt modelId="{8411B931-3C73-4A0B-8346-DD48ED25C7CE}" type="pres">
      <dgm:prSet presAssocID="{1334EC95-3F04-41D0-9713-BDB99ECE155C}" presName="sibTrans" presStyleLbl="sibTrans1D1" presStyleIdx="3" presStyleCnt="11"/>
      <dgm:spPr/>
    </dgm:pt>
    <dgm:pt modelId="{C47A0193-6612-4F1A-B9A3-DCB0FCED4732}" type="pres">
      <dgm:prSet presAssocID="{1334EC95-3F04-41D0-9713-BDB99ECE155C}" presName="connectorText" presStyleLbl="sibTrans1D1" presStyleIdx="3" presStyleCnt="11"/>
      <dgm:spPr/>
    </dgm:pt>
    <dgm:pt modelId="{DEA67B95-3A07-4131-AF3D-361D58B508CE}" type="pres">
      <dgm:prSet presAssocID="{F8B0D678-4434-4A2A-8C3C-D0AA20438402}" presName="node" presStyleLbl="node1" presStyleIdx="4" presStyleCnt="12">
        <dgm:presLayoutVars>
          <dgm:bulletEnabled val="1"/>
        </dgm:presLayoutVars>
      </dgm:prSet>
      <dgm:spPr/>
    </dgm:pt>
    <dgm:pt modelId="{1FEB67B7-9652-4E51-9511-1E35C32B6A24}" type="pres">
      <dgm:prSet presAssocID="{60B2DF13-9C7E-429E-A9A7-E5D23AD42D6B}" presName="sibTrans" presStyleLbl="sibTrans1D1" presStyleIdx="4" presStyleCnt="11"/>
      <dgm:spPr/>
    </dgm:pt>
    <dgm:pt modelId="{81F88EB9-5F12-4E7D-A743-2AC0D801D77D}" type="pres">
      <dgm:prSet presAssocID="{60B2DF13-9C7E-429E-A9A7-E5D23AD42D6B}" presName="connectorText" presStyleLbl="sibTrans1D1" presStyleIdx="4" presStyleCnt="11"/>
      <dgm:spPr/>
    </dgm:pt>
    <dgm:pt modelId="{42F34684-4D5F-4A8B-B60A-9234863C66EA}" type="pres">
      <dgm:prSet presAssocID="{7F8FA8B4-B834-4F07-8171-8D1D6194D833}" presName="node" presStyleLbl="node1" presStyleIdx="5" presStyleCnt="12">
        <dgm:presLayoutVars>
          <dgm:bulletEnabled val="1"/>
        </dgm:presLayoutVars>
      </dgm:prSet>
      <dgm:spPr/>
    </dgm:pt>
    <dgm:pt modelId="{DBD0276B-3E09-4E65-AF07-9AB2B5DCDFB0}" type="pres">
      <dgm:prSet presAssocID="{9C5C9810-DE89-4ED7-8DBB-5C32082D40D5}" presName="sibTrans" presStyleLbl="sibTrans1D1" presStyleIdx="5" presStyleCnt="11"/>
      <dgm:spPr/>
    </dgm:pt>
    <dgm:pt modelId="{04D2B03F-BAAF-4E07-B824-026E0801E2D5}" type="pres">
      <dgm:prSet presAssocID="{9C5C9810-DE89-4ED7-8DBB-5C32082D40D5}" presName="connectorText" presStyleLbl="sibTrans1D1" presStyleIdx="5" presStyleCnt="11"/>
      <dgm:spPr/>
    </dgm:pt>
    <dgm:pt modelId="{FC3EA519-FA89-45BD-8836-E469B0CAAC35}" type="pres">
      <dgm:prSet presAssocID="{68C84109-809B-422A-8567-05C5D9662C5A}" presName="node" presStyleLbl="node1" presStyleIdx="6" presStyleCnt="12">
        <dgm:presLayoutVars>
          <dgm:bulletEnabled val="1"/>
        </dgm:presLayoutVars>
      </dgm:prSet>
      <dgm:spPr/>
    </dgm:pt>
    <dgm:pt modelId="{0A03EFA2-3EA3-4074-AF3B-D05C25535750}" type="pres">
      <dgm:prSet presAssocID="{980B81FC-F6D8-4D8B-AD5F-FE2ADF294E83}" presName="sibTrans" presStyleLbl="sibTrans1D1" presStyleIdx="6" presStyleCnt="11"/>
      <dgm:spPr/>
    </dgm:pt>
    <dgm:pt modelId="{1CA12BBD-2C6D-4807-AEC0-A17253FE112F}" type="pres">
      <dgm:prSet presAssocID="{980B81FC-F6D8-4D8B-AD5F-FE2ADF294E83}" presName="connectorText" presStyleLbl="sibTrans1D1" presStyleIdx="6" presStyleCnt="11"/>
      <dgm:spPr/>
    </dgm:pt>
    <dgm:pt modelId="{A6CA23DD-8575-4DBB-B310-8DC11858698F}" type="pres">
      <dgm:prSet presAssocID="{5762D490-F5F9-4959-B282-CC47AFB3E571}" presName="node" presStyleLbl="node1" presStyleIdx="7" presStyleCnt="12">
        <dgm:presLayoutVars>
          <dgm:bulletEnabled val="1"/>
        </dgm:presLayoutVars>
      </dgm:prSet>
      <dgm:spPr/>
    </dgm:pt>
    <dgm:pt modelId="{751882A5-AABC-4E3B-9784-87B5C4BFF8AF}" type="pres">
      <dgm:prSet presAssocID="{8AFE5433-7D2C-4E49-9F0B-323EDC3A3B2F}" presName="sibTrans" presStyleLbl="sibTrans1D1" presStyleIdx="7" presStyleCnt="11"/>
      <dgm:spPr/>
    </dgm:pt>
    <dgm:pt modelId="{3DAF0535-4437-4104-B8AD-17ACB187161F}" type="pres">
      <dgm:prSet presAssocID="{8AFE5433-7D2C-4E49-9F0B-323EDC3A3B2F}" presName="connectorText" presStyleLbl="sibTrans1D1" presStyleIdx="7" presStyleCnt="11"/>
      <dgm:spPr/>
    </dgm:pt>
    <dgm:pt modelId="{835B8741-B8D3-4709-A687-C1B0883038F0}" type="pres">
      <dgm:prSet presAssocID="{CDB4EE47-863A-4267-9C88-BC87D7263ECA}" presName="node" presStyleLbl="node1" presStyleIdx="8" presStyleCnt="12">
        <dgm:presLayoutVars>
          <dgm:bulletEnabled val="1"/>
        </dgm:presLayoutVars>
      </dgm:prSet>
      <dgm:spPr/>
    </dgm:pt>
    <dgm:pt modelId="{717318E1-A984-4200-B911-C225759F005B}" type="pres">
      <dgm:prSet presAssocID="{A7261131-6CB5-4C76-B17B-06791192C564}" presName="sibTrans" presStyleLbl="sibTrans1D1" presStyleIdx="8" presStyleCnt="11"/>
      <dgm:spPr/>
    </dgm:pt>
    <dgm:pt modelId="{DA35A160-D148-46A3-BE8C-2EC2CF1CAA98}" type="pres">
      <dgm:prSet presAssocID="{A7261131-6CB5-4C76-B17B-06791192C564}" presName="connectorText" presStyleLbl="sibTrans1D1" presStyleIdx="8" presStyleCnt="11"/>
      <dgm:spPr/>
    </dgm:pt>
    <dgm:pt modelId="{AB17A2EB-0E3E-4861-B13A-65750405C2E0}" type="pres">
      <dgm:prSet presAssocID="{40A0F4E3-89D2-40F5-837D-14C78F673DD9}" presName="node" presStyleLbl="node1" presStyleIdx="9" presStyleCnt="12">
        <dgm:presLayoutVars>
          <dgm:bulletEnabled val="1"/>
        </dgm:presLayoutVars>
      </dgm:prSet>
      <dgm:spPr/>
    </dgm:pt>
    <dgm:pt modelId="{C8D25CD4-7860-49B4-9155-6566D5093FC4}" type="pres">
      <dgm:prSet presAssocID="{A0FAA4C5-DB9F-4449-BD3F-66EC59483946}" presName="sibTrans" presStyleLbl="sibTrans1D1" presStyleIdx="9" presStyleCnt="11"/>
      <dgm:spPr/>
    </dgm:pt>
    <dgm:pt modelId="{16BA284D-BDAE-4111-BC2F-3B1F599AC68A}" type="pres">
      <dgm:prSet presAssocID="{A0FAA4C5-DB9F-4449-BD3F-66EC59483946}" presName="connectorText" presStyleLbl="sibTrans1D1" presStyleIdx="9" presStyleCnt="11"/>
      <dgm:spPr/>
    </dgm:pt>
    <dgm:pt modelId="{2233B263-B586-4E49-BF7C-51A6B8054FA8}" type="pres">
      <dgm:prSet presAssocID="{C0630DC7-B4D5-47ED-8905-F276DFD7A867}" presName="node" presStyleLbl="node1" presStyleIdx="10" presStyleCnt="12">
        <dgm:presLayoutVars>
          <dgm:bulletEnabled val="1"/>
        </dgm:presLayoutVars>
      </dgm:prSet>
      <dgm:spPr/>
    </dgm:pt>
    <dgm:pt modelId="{15E19577-3AC3-4371-AAB4-144F598B8C36}" type="pres">
      <dgm:prSet presAssocID="{C07C1355-9B3D-46F7-9F76-05E7238F78CB}" presName="sibTrans" presStyleLbl="sibTrans1D1" presStyleIdx="10" presStyleCnt="11"/>
      <dgm:spPr/>
    </dgm:pt>
    <dgm:pt modelId="{410474E5-5A76-4CB4-A9A0-1D16557E348C}" type="pres">
      <dgm:prSet presAssocID="{C07C1355-9B3D-46F7-9F76-05E7238F78CB}" presName="connectorText" presStyleLbl="sibTrans1D1" presStyleIdx="10" presStyleCnt="11"/>
      <dgm:spPr/>
    </dgm:pt>
    <dgm:pt modelId="{CB26A6CE-A884-4AEB-A5DC-0F318AFEF026}" type="pres">
      <dgm:prSet presAssocID="{17896A94-4293-4BF8-A7B1-3C031C90D2AE}" presName="node" presStyleLbl="node1" presStyleIdx="11" presStyleCnt="12">
        <dgm:presLayoutVars>
          <dgm:bulletEnabled val="1"/>
        </dgm:presLayoutVars>
      </dgm:prSet>
      <dgm:spPr/>
    </dgm:pt>
  </dgm:ptLst>
  <dgm:cxnLst>
    <dgm:cxn modelId="{BE817A02-6895-4996-89FE-233850128FD5}" type="presOf" srcId="{C07C1355-9B3D-46F7-9F76-05E7238F78CB}" destId="{15E19577-3AC3-4371-AAB4-144F598B8C36}" srcOrd="0" destOrd="0" presId="urn:microsoft.com/office/officeart/2005/8/layout/bProcess3"/>
    <dgm:cxn modelId="{989F2F17-5390-427E-A5B5-7C53C1B778DC}" type="presOf" srcId="{A7261131-6CB5-4C76-B17B-06791192C564}" destId="{DA35A160-D148-46A3-BE8C-2EC2CF1CAA98}" srcOrd="1" destOrd="0" presId="urn:microsoft.com/office/officeart/2005/8/layout/bProcess3"/>
    <dgm:cxn modelId="{88004517-8DD0-464E-BC1F-898663433197}" srcId="{CC1933C2-04CD-4966-BB6D-B5B8C12B326C}" destId="{0E6996BE-50F6-40AB-BE4D-D1C71E187CA7}" srcOrd="0" destOrd="0" parTransId="{E7D9EE21-6564-4D38-BB67-8A044C4E4547}" sibTransId="{891E81B6-E949-4D39-B38D-227BF1F9BCDA}"/>
    <dgm:cxn modelId="{6E20621F-4E8B-48EC-B6DB-350247DBA697}" type="presOf" srcId="{17896A94-4293-4BF8-A7B1-3C031C90D2AE}" destId="{CB26A6CE-A884-4AEB-A5DC-0F318AFEF026}" srcOrd="0" destOrd="0" presId="urn:microsoft.com/office/officeart/2005/8/layout/bProcess3"/>
    <dgm:cxn modelId="{22F70E24-5D74-4E09-8A48-62C0725C2D1A}" srcId="{CC1933C2-04CD-4966-BB6D-B5B8C12B326C}" destId="{68C84109-809B-422A-8567-05C5D9662C5A}" srcOrd="6" destOrd="0" parTransId="{AD3D5AF0-0A56-4FA1-9C56-31FF6A75F483}" sibTransId="{980B81FC-F6D8-4D8B-AD5F-FE2ADF294E83}"/>
    <dgm:cxn modelId="{74921D2E-E9D5-49F6-8268-3A28B94C4F27}" type="presOf" srcId="{F8B0D678-4434-4A2A-8C3C-D0AA20438402}" destId="{DEA67B95-3A07-4131-AF3D-361D58B508CE}" srcOrd="0" destOrd="0" presId="urn:microsoft.com/office/officeart/2005/8/layout/bProcess3"/>
    <dgm:cxn modelId="{45D00936-DE9C-47CC-B7E8-35C2079F65FF}" srcId="{CC1933C2-04CD-4966-BB6D-B5B8C12B326C}" destId="{7F8FA8B4-B834-4F07-8171-8D1D6194D833}" srcOrd="5" destOrd="0" parTransId="{14591E79-196E-4D85-889E-B292652F6325}" sibTransId="{9C5C9810-DE89-4ED7-8DBB-5C32082D40D5}"/>
    <dgm:cxn modelId="{D9084338-8ACC-4FC7-9E96-D33D932B3035}" type="presOf" srcId="{C0630DC7-B4D5-47ED-8905-F276DFD7A867}" destId="{2233B263-B586-4E49-BF7C-51A6B8054FA8}" srcOrd="0" destOrd="0" presId="urn:microsoft.com/office/officeart/2005/8/layout/bProcess3"/>
    <dgm:cxn modelId="{00F95638-5007-43CB-A630-934BDBC8F2A0}" type="presOf" srcId="{9510747A-6BFE-4026-A1D5-9CDDB00E500F}" destId="{FA2386AB-5638-427B-B67B-C886AF2408F4}" srcOrd="0" destOrd="0" presId="urn:microsoft.com/office/officeart/2005/8/layout/bProcess3"/>
    <dgm:cxn modelId="{3FC94C3E-7E89-410F-853F-B14D0835B825}" type="presOf" srcId="{891E81B6-E949-4D39-B38D-227BF1F9BCDA}" destId="{762FAFA5-D9A2-48B7-910A-29D97F191A13}" srcOrd="1" destOrd="0" presId="urn:microsoft.com/office/officeart/2005/8/layout/bProcess3"/>
    <dgm:cxn modelId="{F15A9C66-0762-4733-AB6C-7B361E393755}" type="presOf" srcId="{8AFE5433-7D2C-4E49-9F0B-323EDC3A3B2F}" destId="{751882A5-AABC-4E3B-9784-87B5C4BFF8AF}" srcOrd="0" destOrd="0" presId="urn:microsoft.com/office/officeart/2005/8/layout/bProcess3"/>
    <dgm:cxn modelId="{4162B369-3C01-4E8B-A895-0B5D6B4F31A7}" type="presOf" srcId="{C07C1355-9B3D-46F7-9F76-05E7238F78CB}" destId="{410474E5-5A76-4CB4-A9A0-1D16557E348C}" srcOrd="1" destOrd="0" presId="urn:microsoft.com/office/officeart/2005/8/layout/bProcess3"/>
    <dgm:cxn modelId="{39D7AF4B-1B79-474C-861F-22045809456C}" srcId="{CC1933C2-04CD-4966-BB6D-B5B8C12B326C}" destId="{C0630DC7-B4D5-47ED-8905-F276DFD7A867}" srcOrd="10" destOrd="0" parTransId="{759536A7-A545-4509-B929-F60B645CA873}" sibTransId="{C07C1355-9B3D-46F7-9F76-05E7238F78CB}"/>
    <dgm:cxn modelId="{116C704C-99AB-4613-AD2F-B424A3C76530}" type="presOf" srcId="{1334EC95-3F04-41D0-9713-BDB99ECE155C}" destId="{C47A0193-6612-4F1A-B9A3-DCB0FCED4732}" srcOrd="1" destOrd="0" presId="urn:microsoft.com/office/officeart/2005/8/layout/bProcess3"/>
    <dgm:cxn modelId="{3F32E071-DA8B-4805-A181-CD5E3F0E1424}" type="presOf" srcId="{0E6996BE-50F6-40AB-BE4D-D1C71E187CA7}" destId="{2EB4F2FF-AC46-4EE7-B4DF-F35D591410DC}" srcOrd="0" destOrd="0" presId="urn:microsoft.com/office/officeart/2005/8/layout/bProcess3"/>
    <dgm:cxn modelId="{55F46955-CF90-418E-9664-D54022EEBC81}" type="presOf" srcId="{9C5C9810-DE89-4ED7-8DBB-5C32082D40D5}" destId="{04D2B03F-BAAF-4E07-B824-026E0801E2D5}" srcOrd="1" destOrd="0" presId="urn:microsoft.com/office/officeart/2005/8/layout/bProcess3"/>
    <dgm:cxn modelId="{0AC79D56-5A91-4039-8126-F0D8DA3F8BF0}" srcId="{CC1933C2-04CD-4966-BB6D-B5B8C12B326C}" destId="{5762D490-F5F9-4959-B282-CC47AFB3E571}" srcOrd="7" destOrd="0" parTransId="{0C8187AA-755D-4B16-BF03-824349A4FFF2}" sibTransId="{8AFE5433-7D2C-4E49-9F0B-323EDC3A3B2F}"/>
    <dgm:cxn modelId="{3921A680-D723-4994-ABB0-00C63718404B}" type="presOf" srcId="{8AFE5433-7D2C-4E49-9F0B-323EDC3A3B2F}" destId="{3DAF0535-4437-4104-B8AD-17ACB187161F}" srcOrd="1" destOrd="0" presId="urn:microsoft.com/office/officeart/2005/8/layout/bProcess3"/>
    <dgm:cxn modelId="{5140AC8B-EAE2-4A9F-A2BC-446919DD3F86}" type="presOf" srcId="{A7261131-6CB5-4C76-B17B-06791192C564}" destId="{717318E1-A984-4200-B911-C225759F005B}" srcOrd="0" destOrd="0" presId="urn:microsoft.com/office/officeart/2005/8/layout/bProcess3"/>
    <dgm:cxn modelId="{67E70990-66CC-46C1-8CB2-31DE085E335E}" type="presOf" srcId="{68C84109-809B-422A-8567-05C5D9662C5A}" destId="{FC3EA519-FA89-45BD-8836-E469B0CAAC35}" srcOrd="0" destOrd="0" presId="urn:microsoft.com/office/officeart/2005/8/layout/bProcess3"/>
    <dgm:cxn modelId="{B0A2F190-0E26-4270-871F-DE9D8EDABEC8}" type="presOf" srcId="{980B81FC-F6D8-4D8B-AD5F-FE2ADF294E83}" destId="{1CA12BBD-2C6D-4807-AEC0-A17253FE112F}" srcOrd="1" destOrd="0" presId="urn:microsoft.com/office/officeart/2005/8/layout/bProcess3"/>
    <dgm:cxn modelId="{E3184B91-7E79-4A78-9E83-7879D2AA4C6E}" srcId="{CC1933C2-04CD-4966-BB6D-B5B8C12B326C}" destId="{EE10EAA5-A158-4D43-B901-5522010DA397}" srcOrd="1" destOrd="0" parTransId="{F98733E4-4792-4818-8150-0EB6CD1D5A43}" sibTransId="{3F0748DF-C024-473C-84E2-D985FB27EF89}"/>
    <dgm:cxn modelId="{17278292-EDCC-4740-9D83-7FD3410753A6}" type="presOf" srcId="{9C5C9810-DE89-4ED7-8DBB-5C32082D40D5}" destId="{DBD0276B-3E09-4E65-AF07-9AB2B5DCDFB0}" srcOrd="0" destOrd="0" presId="urn:microsoft.com/office/officeart/2005/8/layout/bProcess3"/>
    <dgm:cxn modelId="{17F67A94-F8BB-4DA2-99AE-17F88DDBDF48}" type="presOf" srcId="{A0FAA4C5-DB9F-4449-BD3F-66EC59483946}" destId="{16BA284D-BDAE-4111-BC2F-3B1F599AC68A}" srcOrd="1" destOrd="0" presId="urn:microsoft.com/office/officeart/2005/8/layout/bProcess3"/>
    <dgm:cxn modelId="{EBD2459B-08EA-4412-9E7E-64FA796F4F96}" type="presOf" srcId="{1B150241-BFBF-408C-9A26-CCB6B5526071}" destId="{FB4F79B0-7E99-435A-B8A5-F2FEDD89E028}" srcOrd="0" destOrd="0" presId="urn:microsoft.com/office/officeart/2005/8/layout/bProcess3"/>
    <dgm:cxn modelId="{6DDAF29C-C310-423C-840B-A5A3B1C15996}" type="presOf" srcId="{3F0748DF-C024-473C-84E2-D985FB27EF89}" destId="{42F5FE0D-DEA7-489B-8EC2-7ECEEFCA5815}" srcOrd="1" destOrd="0" presId="urn:microsoft.com/office/officeart/2005/8/layout/bProcess3"/>
    <dgm:cxn modelId="{0B36F1A2-88E0-4175-B907-B39480D91EB3}" type="presOf" srcId="{60B2DF13-9C7E-429E-A9A7-E5D23AD42D6B}" destId="{81F88EB9-5F12-4E7D-A743-2AC0D801D77D}" srcOrd="1" destOrd="0" presId="urn:microsoft.com/office/officeart/2005/8/layout/bProcess3"/>
    <dgm:cxn modelId="{687304AA-CE69-4CC6-A935-2B6626268E77}" type="presOf" srcId="{1334EC95-3F04-41D0-9713-BDB99ECE155C}" destId="{8411B931-3C73-4A0B-8346-DD48ED25C7CE}" srcOrd="0" destOrd="0" presId="urn:microsoft.com/office/officeart/2005/8/layout/bProcess3"/>
    <dgm:cxn modelId="{0C6188B0-F7E9-49E8-83D0-A6E7AA229175}" srcId="{CC1933C2-04CD-4966-BB6D-B5B8C12B326C}" destId="{17896A94-4293-4BF8-A7B1-3C031C90D2AE}" srcOrd="11" destOrd="0" parTransId="{98EE6309-FA86-4A7F-9F0D-8A31CC35ACE6}" sibTransId="{0C1BB8C7-6496-4DE1-AC2A-462D2D2861FE}"/>
    <dgm:cxn modelId="{E4B4B5B8-07F7-4B5A-B09B-98C4792979A6}" srcId="{CC1933C2-04CD-4966-BB6D-B5B8C12B326C}" destId="{19E44C13-CE37-4394-8502-95A399B7C687}" srcOrd="2" destOrd="0" parTransId="{3E3DD7C8-8831-410C-98B7-7022A141B98D}" sibTransId="{9510747A-6BFE-4026-A1D5-9CDDB00E500F}"/>
    <dgm:cxn modelId="{DEC359BA-C62E-4893-A16D-AB660FD543D0}" type="presOf" srcId="{3F0748DF-C024-473C-84E2-D985FB27EF89}" destId="{FF97A2B3-6136-4764-A3B8-728C89406424}" srcOrd="0" destOrd="0" presId="urn:microsoft.com/office/officeart/2005/8/layout/bProcess3"/>
    <dgm:cxn modelId="{0D5CCCBB-EF9A-4604-8607-5FA0067649AB}" type="presOf" srcId="{891E81B6-E949-4D39-B38D-227BF1F9BCDA}" destId="{94BA8B1D-1B06-492D-B994-083750F162A0}" srcOrd="0" destOrd="0" presId="urn:microsoft.com/office/officeart/2005/8/layout/bProcess3"/>
    <dgm:cxn modelId="{81F2CCBB-6C7B-49C7-9B43-BC1BB033DEC8}" srcId="{CC1933C2-04CD-4966-BB6D-B5B8C12B326C}" destId="{40A0F4E3-89D2-40F5-837D-14C78F673DD9}" srcOrd="9" destOrd="0" parTransId="{5FEDC3E7-0719-41BC-9BC4-98248663336A}" sibTransId="{A0FAA4C5-DB9F-4449-BD3F-66EC59483946}"/>
    <dgm:cxn modelId="{1CA0FBBD-A134-4E18-A3FB-5DB544F5E4E1}" srcId="{CC1933C2-04CD-4966-BB6D-B5B8C12B326C}" destId="{1B150241-BFBF-408C-9A26-CCB6B5526071}" srcOrd="3" destOrd="0" parTransId="{267C91BF-3D92-460A-9C18-451EFED1269B}" sibTransId="{1334EC95-3F04-41D0-9713-BDB99ECE155C}"/>
    <dgm:cxn modelId="{BED049C2-1841-47E0-8282-6E885E9A0896}" type="presOf" srcId="{40A0F4E3-89D2-40F5-837D-14C78F673DD9}" destId="{AB17A2EB-0E3E-4861-B13A-65750405C2E0}" srcOrd="0" destOrd="0" presId="urn:microsoft.com/office/officeart/2005/8/layout/bProcess3"/>
    <dgm:cxn modelId="{6DD8A0CC-92C0-493D-8A37-F9D6C9B41B31}" srcId="{CC1933C2-04CD-4966-BB6D-B5B8C12B326C}" destId="{CDB4EE47-863A-4267-9C88-BC87D7263ECA}" srcOrd="8" destOrd="0" parTransId="{44BA2C54-D21C-4ED5-8794-8A0F688A4BD5}" sibTransId="{A7261131-6CB5-4C76-B17B-06791192C564}"/>
    <dgm:cxn modelId="{511EDFD4-0145-4947-B327-5FB562FB6573}" type="presOf" srcId="{CDB4EE47-863A-4267-9C88-BC87D7263ECA}" destId="{835B8741-B8D3-4709-A687-C1B0883038F0}" srcOrd="0" destOrd="0" presId="urn:microsoft.com/office/officeart/2005/8/layout/bProcess3"/>
    <dgm:cxn modelId="{856DAFDC-3750-4347-8BEF-8FC5B2ACCBCF}" type="presOf" srcId="{5762D490-F5F9-4959-B282-CC47AFB3E571}" destId="{A6CA23DD-8575-4DBB-B310-8DC11858698F}" srcOrd="0" destOrd="0" presId="urn:microsoft.com/office/officeart/2005/8/layout/bProcess3"/>
    <dgm:cxn modelId="{3E4B39DE-6546-47E1-8141-8E5FBDE5DEA2}" type="presOf" srcId="{CC1933C2-04CD-4966-BB6D-B5B8C12B326C}" destId="{1EA8E355-6AD5-43F6-A5FB-9922E9C9D965}" srcOrd="0" destOrd="0" presId="urn:microsoft.com/office/officeart/2005/8/layout/bProcess3"/>
    <dgm:cxn modelId="{4D3082DF-F086-4C99-8E3A-3AA3CE714BD0}" srcId="{CC1933C2-04CD-4966-BB6D-B5B8C12B326C}" destId="{F8B0D678-4434-4A2A-8C3C-D0AA20438402}" srcOrd="4" destOrd="0" parTransId="{BC1009A1-1DF9-46F5-9D01-0122AE1B2E0F}" sibTransId="{60B2DF13-9C7E-429E-A9A7-E5D23AD42D6B}"/>
    <dgm:cxn modelId="{4AD9FBE7-EE71-4222-968F-4FDC72A3110B}" type="presOf" srcId="{EE10EAA5-A158-4D43-B901-5522010DA397}" destId="{9D7C5A1D-DAE2-41C8-862D-13F472C17E00}" srcOrd="0" destOrd="0" presId="urn:microsoft.com/office/officeart/2005/8/layout/bProcess3"/>
    <dgm:cxn modelId="{EF4026EB-D7FF-4CA1-B3E9-8156A652493D}" type="presOf" srcId="{9510747A-6BFE-4026-A1D5-9CDDB00E500F}" destId="{85F81021-612C-41D8-9EB8-851721D59A5D}" srcOrd="1" destOrd="0" presId="urn:microsoft.com/office/officeart/2005/8/layout/bProcess3"/>
    <dgm:cxn modelId="{BECD1DED-F768-493C-94AE-F09FA2D2E3BB}" type="presOf" srcId="{A0FAA4C5-DB9F-4449-BD3F-66EC59483946}" destId="{C8D25CD4-7860-49B4-9155-6566D5093FC4}" srcOrd="0" destOrd="0" presId="urn:microsoft.com/office/officeart/2005/8/layout/bProcess3"/>
    <dgm:cxn modelId="{4AA12EF1-8A1C-49C5-AE43-172C0D31DF0C}" type="presOf" srcId="{7F8FA8B4-B834-4F07-8171-8D1D6194D833}" destId="{42F34684-4D5F-4A8B-B60A-9234863C66EA}" srcOrd="0" destOrd="0" presId="urn:microsoft.com/office/officeart/2005/8/layout/bProcess3"/>
    <dgm:cxn modelId="{39E5A8F3-AF7C-4A88-81D6-63A448A66B2E}" type="presOf" srcId="{19E44C13-CE37-4394-8502-95A399B7C687}" destId="{755E4F68-281A-4EAB-AB3A-6D4334A3EA52}" srcOrd="0" destOrd="0" presId="urn:microsoft.com/office/officeart/2005/8/layout/bProcess3"/>
    <dgm:cxn modelId="{A62A38FC-F982-4214-8F12-351764992F6A}" type="presOf" srcId="{60B2DF13-9C7E-429E-A9A7-E5D23AD42D6B}" destId="{1FEB67B7-9652-4E51-9511-1E35C32B6A24}" srcOrd="0" destOrd="0" presId="urn:microsoft.com/office/officeart/2005/8/layout/bProcess3"/>
    <dgm:cxn modelId="{C50F1AFF-7EA4-4A1E-B699-4003592FE0D7}" type="presOf" srcId="{980B81FC-F6D8-4D8B-AD5F-FE2ADF294E83}" destId="{0A03EFA2-3EA3-4074-AF3B-D05C25535750}" srcOrd="0" destOrd="0" presId="urn:microsoft.com/office/officeart/2005/8/layout/bProcess3"/>
    <dgm:cxn modelId="{F6294B06-5006-4EC7-B6F8-4FB8A42083C3}" type="presParOf" srcId="{1EA8E355-6AD5-43F6-A5FB-9922E9C9D965}" destId="{2EB4F2FF-AC46-4EE7-B4DF-F35D591410DC}" srcOrd="0" destOrd="0" presId="urn:microsoft.com/office/officeart/2005/8/layout/bProcess3"/>
    <dgm:cxn modelId="{8A9F355D-0731-4EBD-ABF4-E6DFD0B5AB5F}" type="presParOf" srcId="{1EA8E355-6AD5-43F6-A5FB-9922E9C9D965}" destId="{94BA8B1D-1B06-492D-B994-083750F162A0}" srcOrd="1" destOrd="0" presId="urn:microsoft.com/office/officeart/2005/8/layout/bProcess3"/>
    <dgm:cxn modelId="{533BB412-5787-4A8E-8083-EBB3798FA663}" type="presParOf" srcId="{94BA8B1D-1B06-492D-B994-083750F162A0}" destId="{762FAFA5-D9A2-48B7-910A-29D97F191A13}" srcOrd="0" destOrd="0" presId="urn:microsoft.com/office/officeart/2005/8/layout/bProcess3"/>
    <dgm:cxn modelId="{9C1737D6-C776-4567-8319-BC145DB5D9F0}" type="presParOf" srcId="{1EA8E355-6AD5-43F6-A5FB-9922E9C9D965}" destId="{9D7C5A1D-DAE2-41C8-862D-13F472C17E00}" srcOrd="2" destOrd="0" presId="urn:microsoft.com/office/officeart/2005/8/layout/bProcess3"/>
    <dgm:cxn modelId="{92993727-3A28-44CF-BBFF-3CA5B66EA5E2}" type="presParOf" srcId="{1EA8E355-6AD5-43F6-A5FB-9922E9C9D965}" destId="{FF97A2B3-6136-4764-A3B8-728C89406424}" srcOrd="3" destOrd="0" presId="urn:microsoft.com/office/officeart/2005/8/layout/bProcess3"/>
    <dgm:cxn modelId="{A3F6875E-65C0-4CB8-A55C-7259C54106CD}" type="presParOf" srcId="{FF97A2B3-6136-4764-A3B8-728C89406424}" destId="{42F5FE0D-DEA7-489B-8EC2-7ECEEFCA5815}" srcOrd="0" destOrd="0" presId="urn:microsoft.com/office/officeart/2005/8/layout/bProcess3"/>
    <dgm:cxn modelId="{511760BA-8CB7-442A-9751-20A46B4A4AC4}" type="presParOf" srcId="{1EA8E355-6AD5-43F6-A5FB-9922E9C9D965}" destId="{755E4F68-281A-4EAB-AB3A-6D4334A3EA52}" srcOrd="4" destOrd="0" presId="urn:microsoft.com/office/officeart/2005/8/layout/bProcess3"/>
    <dgm:cxn modelId="{FD52D639-EF86-4096-914B-2A9C1E005B8A}" type="presParOf" srcId="{1EA8E355-6AD5-43F6-A5FB-9922E9C9D965}" destId="{FA2386AB-5638-427B-B67B-C886AF2408F4}" srcOrd="5" destOrd="0" presId="urn:microsoft.com/office/officeart/2005/8/layout/bProcess3"/>
    <dgm:cxn modelId="{458A3023-4C82-4E15-8835-1C375D6D21A0}" type="presParOf" srcId="{FA2386AB-5638-427B-B67B-C886AF2408F4}" destId="{85F81021-612C-41D8-9EB8-851721D59A5D}" srcOrd="0" destOrd="0" presId="urn:microsoft.com/office/officeart/2005/8/layout/bProcess3"/>
    <dgm:cxn modelId="{8BED84B2-6372-4F8F-9BB7-9E798410380D}" type="presParOf" srcId="{1EA8E355-6AD5-43F6-A5FB-9922E9C9D965}" destId="{FB4F79B0-7E99-435A-B8A5-F2FEDD89E028}" srcOrd="6" destOrd="0" presId="urn:microsoft.com/office/officeart/2005/8/layout/bProcess3"/>
    <dgm:cxn modelId="{E8BC2C9A-8F7E-4594-ABD3-7423E072E12B}" type="presParOf" srcId="{1EA8E355-6AD5-43F6-A5FB-9922E9C9D965}" destId="{8411B931-3C73-4A0B-8346-DD48ED25C7CE}" srcOrd="7" destOrd="0" presId="urn:microsoft.com/office/officeart/2005/8/layout/bProcess3"/>
    <dgm:cxn modelId="{E5366193-F778-4431-8F35-5302F8CD8D3F}" type="presParOf" srcId="{8411B931-3C73-4A0B-8346-DD48ED25C7CE}" destId="{C47A0193-6612-4F1A-B9A3-DCB0FCED4732}" srcOrd="0" destOrd="0" presId="urn:microsoft.com/office/officeart/2005/8/layout/bProcess3"/>
    <dgm:cxn modelId="{A6EF982C-FCC6-4ADF-94DC-9F825E57B585}" type="presParOf" srcId="{1EA8E355-6AD5-43F6-A5FB-9922E9C9D965}" destId="{DEA67B95-3A07-4131-AF3D-361D58B508CE}" srcOrd="8" destOrd="0" presId="urn:microsoft.com/office/officeart/2005/8/layout/bProcess3"/>
    <dgm:cxn modelId="{DA1674AD-3153-4AC9-A6D1-803C40ECB7A3}" type="presParOf" srcId="{1EA8E355-6AD5-43F6-A5FB-9922E9C9D965}" destId="{1FEB67B7-9652-4E51-9511-1E35C32B6A24}" srcOrd="9" destOrd="0" presId="urn:microsoft.com/office/officeart/2005/8/layout/bProcess3"/>
    <dgm:cxn modelId="{47A83EA5-1DC0-4F29-86A7-A5981AF6049C}" type="presParOf" srcId="{1FEB67B7-9652-4E51-9511-1E35C32B6A24}" destId="{81F88EB9-5F12-4E7D-A743-2AC0D801D77D}" srcOrd="0" destOrd="0" presId="urn:microsoft.com/office/officeart/2005/8/layout/bProcess3"/>
    <dgm:cxn modelId="{71D7C804-3B43-4EDF-A20D-04F2B0E44C0A}" type="presParOf" srcId="{1EA8E355-6AD5-43F6-A5FB-9922E9C9D965}" destId="{42F34684-4D5F-4A8B-B60A-9234863C66EA}" srcOrd="10" destOrd="0" presId="urn:microsoft.com/office/officeart/2005/8/layout/bProcess3"/>
    <dgm:cxn modelId="{584A126D-C331-41C9-A72F-7C576B4A4188}" type="presParOf" srcId="{1EA8E355-6AD5-43F6-A5FB-9922E9C9D965}" destId="{DBD0276B-3E09-4E65-AF07-9AB2B5DCDFB0}" srcOrd="11" destOrd="0" presId="urn:microsoft.com/office/officeart/2005/8/layout/bProcess3"/>
    <dgm:cxn modelId="{D40094E9-2575-416E-A8B0-060CCA339AEF}" type="presParOf" srcId="{DBD0276B-3E09-4E65-AF07-9AB2B5DCDFB0}" destId="{04D2B03F-BAAF-4E07-B824-026E0801E2D5}" srcOrd="0" destOrd="0" presId="urn:microsoft.com/office/officeart/2005/8/layout/bProcess3"/>
    <dgm:cxn modelId="{1D9E8860-F8B9-4468-8492-D060E14365F9}" type="presParOf" srcId="{1EA8E355-6AD5-43F6-A5FB-9922E9C9D965}" destId="{FC3EA519-FA89-45BD-8836-E469B0CAAC35}" srcOrd="12" destOrd="0" presId="urn:microsoft.com/office/officeart/2005/8/layout/bProcess3"/>
    <dgm:cxn modelId="{90EE605E-194D-4D19-8798-60A04CE767A9}" type="presParOf" srcId="{1EA8E355-6AD5-43F6-A5FB-9922E9C9D965}" destId="{0A03EFA2-3EA3-4074-AF3B-D05C25535750}" srcOrd="13" destOrd="0" presId="urn:microsoft.com/office/officeart/2005/8/layout/bProcess3"/>
    <dgm:cxn modelId="{50AD5207-6C34-4F5F-AE10-43644584C6CB}" type="presParOf" srcId="{0A03EFA2-3EA3-4074-AF3B-D05C25535750}" destId="{1CA12BBD-2C6D-4807-AEC0-A17253FE112F}" srcOrd="0" destOrd="0" presId="urn:microsoft.com/office/officeart/2005/8/layout/bProcess3"/>
    <dgm:cxn modelId="{6BD76DA5-D2F6-41E8-B385-C3E9606D6186}" type="presParOf" srcId="{1EA8E355-6AD5-43F6-A5FB-9922E9C9D965}" destId="{A6CA23DD-8575-4DBB-B310-8DC11858698F}" srcOrd="14" destOrd="0" presId="urn:microsoft.com/office/officeart/2005/8/layout/bProcess3"/>
    <dgm:cxn modelId="{5C09F0A0-DACE-4D2D-BA4B-AB17AF8D3124}" type="presParOf" srcId="{1EA8E355-6AD5-43F6-A5FB-9922E9C9D965}" destId="{751882A5-AABC-4E3B-9784-87B5C4BFF8AF}" srcOrd="15" destOrd="0" presId="urn:microsoft.com/office/officeart/2005/8/layout/bProcess3"/>
    <dgm:cxn modelId="{5CD06F13-1DD9-4AC8-B514-756DC58081AB}" type="presParOf" srcId="{751882A5-AABC-4E3B-9784-87B5C4BFF8AF}" destId="{3DAF0535-4437-4104-B8AD-17ACB187161F}" srcOrd="0" destOrd="0" presId="urn:microsoft.com/office/officeart/2005/8/layout/bProcess3"/>
    <dgm:cxn modelId="{B4AE4A95-442C-4406-81CA-B7DD06708C03}" type="presParOf" srcId="{1EA8E355-6AD5-43F6-A5FB-9922E9C9D965}" destId="{835B8741-B8D3-4709-A687-C1B0883038F0}" srcOrd="16" destOrd="0" presId="urn:microsoft.com/office/officeart/2005/8/layout/bProcess3"/>
    <dgm:cxn modelId="{D29F0F31-C282-4EAA-919B-B6E9744CA4A4}" type="presParOf" srcId="{1EA8E355-6AD5-43F6-A5FB-9922E9C9D965}" destId="{717318E1-A984-4200-B911-C225759F005B}" srcOrd="17" destOrd="0" presId="urn:microsoft.com/office/officeart/2005/8/layout/bProcess3"/>
    <dgm:cxn modelId="{152C2CDD-772B-44F1-9006-620C61A6B119}" type="presParOf" srcId="{717318E1-A984-4200-B911-C225759F005B}" destId="{DA35A160-D148-46A3-BE8C-2EC2CF1CAA98}" srcOrd="0" destOrd="0" presId="urn:microsoft.com/office/officeart/2005/8/layout/bProcess3"/>
    <dgm:cxn modelId="{6424047D-00F5-4E27-A5B9-06E706D7106F}" type="presParOf" srcId="{1EA8E355-6AD5-43F6-A5FB-9922E9C9D965}" destId="{AB17A2EB-0E3E-4861-B13A-65750405C2E0}" srcOrd="18" destOrd="0" presId="urn:microsoft.com/office/officeart/2005/8/layout/bProcess3"/>
    <dgm:cxn modelId="{838AF348-B45D-452D-947C-DBB8EE9168B4}" type="presParOf" srcId="{1EA8E355-6AD5-43F6-A5FB-9922E9C9D965}" destId="{C8D25CD4-7860-49B4-9155-6566D5093FC4}" srcOrd="19" destOrd="0" presId="urn:microsoft.com/office/officeart/2005/8/layout/bProcess3"/>
    <dgm:cxn modelId="{7D3BEABA-A3D7-4E24-A570-D12460E89C49}" type="presParOf" srcId="{C8D25CD4-7860-49B4-9155-6566D5093FC4}" destId="{16BA284D-BDAE-4111-BC2F-3B1F599AC68A}" srcOrd="0" destOrd="0" presId="urn:microsoft.com/office/officeart/2005/8/layout/bProcess3"/>
    <dgm:cxn modelId="{B5DB557C-87F9-4451-B393-49B1A531F8C8}" type="presParOf" srcId="{1EA8E355-6AD5-43F6-A5FB-9922E9C9D965}" destId="{2233B263-B586-4E49-BF7C-51A6B8054FA8}" srcOrd="20" destOrd="0" presId="urn:microsoft.com/office/officeart/2005/8/layout/bProcess3"/>
    <dgm:cxn modelId="{0C52228F-7918-44CD-A47A-2512739641FC}" type="presParOf" srcId="{1EA8E355-6AD5-43F6-A5FB-9922E9C9D965}" destId="{15E19577-3AC3-4371-AAB4-144F598B8C36}" srcOrd="21" destOrd="0" presId="urn:microsoft.com/office/officeart/2005/8/layout/bProcess3"/>
    <dgm:cxn modelId="{A806F8B9-5D9C-4741-92B9-28540AE0F25F}" type="presParOf" srcId="{15E19577-3AC3-4371-AAB4-144F598B8C36}" destId="{410474E5-5A76-4CB4-A9A0-1D16557E348C}" srcOrd="0" destOrd="0" presId="urn:microsoft.com/office/officeart/2005/8/layout/bProcess3"/>
    <dgm:cxn modelId="{55BA469F-F12F-40D0-8E3A-0513522126C3}" type="presParOf" srcId="{1EA8E355-6AD5-43F6-A5FB-9922E9C9D965}" destId="{CB26A6CE-A884-4AEB-A5DC-0F318AFEF026}" srcOrd="22" destOrd="0" presId="urn:microsoft.com/office/officeart/2005/8/layout/bProcess3"/>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94BA8B1D-1B06-492D-B994-083750F162A0}">
      <dsp:nvSpPr>
        <dsp:cNvPr id="0" name=""/>
        <dsp:cNvSpPr/>
      </dsp:nvSpPr>
      <dsp:spPr>
        <a:xfrm>
          <a:off x="1725403" y="669925"/>
          <a:ext cx="366286" cy="91440"/>
        </a:xfrm>
        <a:custGeom>
          <a:avLst/>
          <a:gdLst/>
          <a:ahLst/>
          <a:cxnLst/>
          <a:rect l="0" t="0" r="0" b="0"/>
          <a:pathLst>
            <a:path>
              <a:moveTo>
                <a:pt x="0" y="45720"/>
              </a:moveTo>
              <a:lnTo>
                <a:pt x="366286" y="45720"/>
              </a:lnTo>
            </a:path>
          </a:pathLst>
        </a:custGeom>
        <a:noFill/>
        <a:ln w="6350" cap="flat" cmpd="sng" algn="ctr">
          <a:solidFill>
            <a:schemeClr val="accent2">
              <a:hueOff val="0"/>
              <a:satOff val="0"/>
              <a:lumOff val="0"/>
              <a:alphaOff val="0"/>
            </a:schemeClr>
          </a:solidFill>
          <a:prstDash val="solid"/>
          <a:miter lim="800000"/>
          <a:tailEnd type="arrow"/>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lang="en-US" sz="500" kern="1200"/>
        </a:p>
      </dsp:txBody>
      <dsp:txXfrm>
        <a:off x="1898624" y="713661"/>
        <a:ext cx="19844" cy="3968"/>
      </dsp:txXfrm>
    </dsp:sp>
    <dsp:sp modelId="{2EB4F2FF-AC46-4EE7-B4DF-F35D591410DC}">
      <dsp:nvSpPr>
        <dsp:cNvPr id="0" name=""/>
        <dsp:cNvSpPr/>
      </dsp:nvSpPr>
      <dsp:spPr>
        <a:xfrm>
          <a:off x="1610" y="197968"/>
          <a:ext cx="1725592" cy="1035355"/>
        </a:xfrm>
        <a:prstGeom prst="rect">
          <a:avLst/>
        </a:prstGeom>
        <a:solidFill>
          <a:srgbClr val="1F4E78"/>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78232" tIns="78232" rIns="78232" bIns="78232" numCol="1" spcCol="1270" anchor="ctr" anchorCtr="0">
          <a:noAutofit/>
        </a:bodyPr>
        <a:lstStyle/>
        <a:p>
          <a:pPr marL="0" lvl="0" indent="0" algn="ctr" defTabSz="488950">
            <a:lnSpc>
              <a:spcPct val="90000"/>
            </a:lnSpc>
            <a:spcBef>
              <a:spcPct val="0"/>
            </a:spcBef>
            <a:spcAft>
              <a:spcPct val="35000"/>
            </a:spcAft>
            <a:buNone/>
          </a:pPr>
          <a:r>
            <a:rPr lang="en-US" sz="1100" kern="1200"/>
            <a:t>Step 1 - Identify all comprehensive and affiliated/specialized centers in the local area.</a:t>
          </a:r>
        </a:p>
      </dsp:txBody>
      <dsp:txXfrm>
        <a:off x="1610" y="197968"/>
        <a:ext cx="1725592" cy="1035355"/>
      </dsp:txXfrm>
    </dsp:sp>
    <dsp:sp modelId="{FF97A2B3-6136-4764-A3B8-728C89406424}">
      <dsp:nvSpPr>
        <dsp:cNvPr id="0" name=""/>
        <dsp:cNvSpPr/>
      </dsp:nvSpPr>
      <dsp:spPr>
        <a:xfrm>
          <a:off x="3847881" y="669925"/>
          <a:ext cx="366286" cy="91440"/>
        </a:xfrm>
        <a:custGeom>
          <a:avLst/>
          <a:gdLst/>
          <a:ahLst/>
          <a:cxnLst/>
          <a:rect l="0" t="0" r="0" b="0"/>
          <a:pathLst>
            <a:path>
              <a:moveTo>
                <a:pt x="0" y="45720"/>
              </a:moveTo>
              <a:lnTo>
                <a:pt x="366286" y="45720"/>
              </a:lnTo>
            </a:path>
          </a:pathLst>
        </a:custGeom>
        <a:noFill/>
        <a:ln w="6350" cap="flat" cmpd="sng" algn="ctr">
          <a:solidFill>
            <a:schemeClr val="accent3">
              <a:hueOff val="0"/>
              <a:satOff val="0"/>
              <a:lumOff val="0"/>
              <a:alphaOff val="0"/>
            </a:schemeClr>
          </a:solidFill>
          <a:prstDash val="solid"/>
          <a:miter lim="800000"/>
          <a:tailEnd type="arrow"/>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lang="en-US" sz="500" kern="1200"/>
        </a:p>
      </dsp:txBody>
      <dsp:txXfrm>
        <a:off x="4021102" y="713661"/>
        <a:ext cx="19844" cy="3968"/>
      </dsp:txXfrm>
    </dsp:sp>
    <dsp:sp modelId="{9D7C5A1D-DAE2-41C8-862D-13F472C17E00}">
      <dsp:nvSpPr>
        <dsp:cNvPr id="0" name=""/>
        <dsp:cNvSpPr/>
      </dsp:nvSpPr>
      <dsp:spPr>
        <a:xfrm>
          <a:off x="2124089" y="197968"/>
          <a:ext cx="1725592" cy="1035355"/>
        </a:xfrm>
        <a:prstGeom prst="rect">
          <a:avLst/>
        </a:prstGeom>
        <a:solidFill>
          <a:srgbClr val="1F4E78"/>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78232" tIns="78232" rIns="78232" bIns="78232" numCol="1" spcCol="1270" anchor="ctr" anchorCtr="0">
          <a:noAutofit/>
        </a:bodyPr>
        <a:lstStyle/>
        <a:p>
          <a:pPr marL="0" lvl="0" indent="0" algn="ctr" defTabSz="488950">
            <a:lnSpc>
              <a:spcPct val="90000"/>
            </a:lnSpc>
            <a:spcBef>
              <a:spcPct val="0"/>
            </a:spcBef>
            <a:spcAft>
              <a:spcPct val="35000"/>
            </a:spcAft>
            <a:buNone/>
          </a:pPr>
          <a:r>
            <a:rPr lang="en-US" sz="1100" kern="1200"/>
            <a:t>Step 2 - Identify the partners engaged in or through each center.</a:t>
          </a:r>
        </a:p>
      </dsp:txBody>
      <dsp:txXfrm>
        <a:off x="2124089" y="197968"/>
        <a:ext cx="1725592" cy="1035355"/>
      </dsp:txXfrm>
    </dsp:sp>
    <dsp:sp modelId="{FA2386AB-5638-427B-B67B-C886AF2408F4}">
      <dsp:nvSpPr>
        <dsp:cNvPr id="0" name=""/>
        <dsp:cNvSpPr/>
      </dsp:nvSpPr>
      <dsp:spPr>
        <a:xfrm>
          <a:off x="5970360" y="669925"/>
          <a:ext cx="366286" cy="91440"/>
        </a:xfrm>
        <a:custGeom>
          <a:avLst/>
          <a:gdLst/>
          <a:ahLst/>
          <a:cxnLst/>
          <a:rect l="0" t="0" r="0" b="0"/>
          <a:pathLst>
            <a:path>
              <a:moveTo>
                <a:pt x="0" y="45720"/>
              </a:moveTo>
              <a:lnTo>
                <a:pt x="366286" y="45720"/>
              </a:lnTo>
            </a:path>
          </a:pathLst>
        </a:custGeom>
        <a:noFill/>
        <a:ln w="6350" cap="flat" cmpd="sng" algn="ctr">
          <a:solidFill>
            <a:schemeClr val="accent4">
              <a:hueOff val="0"/>
              <a:satOff val="0"/>
              <a:lumOff val="0"/>
              <a:alphaOff val="0"/>
            </a:schemeClr>
          </a:solidFill>
          <a:prstDash val="solid"/>
          <a:miter lim="800000"/>
          <a:tailEnd type="arrow"/>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lang="en-US" sz="500" kern="1200"/>
        </a:p>
      </dsp:txBody>
      <dsp:txXfrm>
        <a:off x="6143581" y="713661"/>
        <a:ext cx="19844" cy="3968"/>
      </dsp:txXfrm>
    </dsp:sp>
    <dsp:sp modelId="{755E4F68-281A-4EAB-AB3A-6D4334A3EA52}">
      <dsp:nvSpPr>
        <dsp:cNvPr id="0" name=""/>
        <dsp:cNvSpPr/>
      </dsp:nvSpPr>
      <dsp:spPr>
        <a:xfrm>
          <a:off x="4246568" y="197968"/>
          <a:ext cx="1725592" cy="1035355"/>
        </a:xfrm>
        <a:prstGeom prst="rect">
          <a:avLst/>
        </a:prstGeom>
        <a:solidFill>
          <a:srgbClr val="1F4E78"/>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78232" tIns="78232" rIns="78232" bIns="78232" numCol="1" spcCol="1270" anchor="ctr" anchorCtr="0">
          <a:noAutofit/>
        </a:bodyPr>
        <a:lstStyle/>
        <a:p>
          <a:pPr marL="0" lvl="0" indent="0" algn="ctr" defTabSz="488950">
            <a:lnSpc>
              <a:spcPct val="90000"/>
            </a:lnSpc>
            <a:spcBef>
              <a:spcPct val="0"/>
            </a:spcBef>
            <a:spcAft>
              <a:spcPct val="35000"/>
            </a:spcAft>
            <a:buNone/>
          </a:pPr>
          <a:r>
            <a:rPr lang="en-US" sz="1100" kern="1200"/>
            <a:t>Step 3 - Identify how each partner provides services/access in each center/in the system.</a:t>
          </a:r>
        </a:p>
      </dsp:txBody>
      <dsp:txXfrm>
        <a:off x="4246568" y="197968"/>
        <a:ext cx="1725592" cy="1035355"/>
      </dsp:txXfrm>
    </dsp:sp>
    <dsp:sp modelId="{8411B931-3C73-4A0B-8346-DD48ED25C7CE}">
      <dsp:nvSpPr>
        <dsp:cNvPr id="0" name=""/>
        <dsp:cNvSpPr/>
      </dsp:nvSpPr>
      <dsp:spPr>
        <a:xfrm>
          <a:off x="864407" y="1231523"/>
          <a:ext cx="6367435" cy="366286"/>
        </a:xfrm>
        <a:custGeom>
          <a:avLst/>
          <a:gdLst/>
          <a:ahLst/>
          <a:cxnLst/>
          <a:rect l="0" t="0" r="0" b="0"/>
          <a:pathLst>
            <a:path>
              <a:moveTo>
                <a:pt x="6367435" y="0"/>
              </a:moveTo>
              <a:lnTo>
                <a:pt x="6367435" y="200243"/>
              </a:lnTo>
              <a:lnTo>
                <a:pt x="0" y="200243"/>
              </a:lnTo>
              <a:lnTo>
                <a:pt x="0" y="366286"/>
              </a:lnTo>
            </a:path>
          </a:pathLst>
        </a:custGeom>
        <a:noFill/>
        <a:ln w="6350" cap="flat" cmpd="sng" algn="ctr">
          <a:solidFill>
            <a:schemeClr val="accent5">
              <a:hueOff val="0"/>
              <a:satOff val="0"/>
              <a:lumOff val="0"/>
              <a:alphaOff val="0"/>
            </a:schemeClr>
          </a:solidFill>
          <a:prstDash val="solid"/>
          <a:miter lim="800000"/>
          <a:tailEnd type="arrow"/>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lang="en-US" sz="500" kern="1200"/>
        </a:p>
      </dsp:txBody>
      <dsp:txXfrm>
        <a:off x="3888630" y="1412682"/>
        <a:ext cx="318989" cy="3968"/>
      </dsp:txXfrm>
    </dsp:sp>
    <dsp:sp modelId="{FB4F79B0-7E99-435A-B8A5-F2FEDD89E028}">
      <dsp:nvSpPr>
        <dsp:cNvPr id="0" name=""/>
        <dsp:cNvSpPr/>
      </dsp:nvSpPr>
      <dsp:spPr>
        <a:xfrm>
          <a:off x="6369046" y="197968"/>
          <a:ext cx="1725592" cy="1035355"/>
        </a:xfrm>
        <a:prstGeom prst="rect">
          <a:avLst/>
        </a:prstGeom>
        <a:solidFill>
          <a:srgbClr val="45957A"/>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78232" tIns="78232" rIns="78232" bIns="78232" numCol="1" spcCol="1270" anchor="ctr" anchorCtr="0">
          <a:noAutofit/>
        </a:bodyPr>
        <a:lstStyle/>
        <a:p>
          <a:pPr marL="0" lvl="0" indent="0" algn="ctr" defTabSz="488950">
            <a:lnSpc>
              <a:spcPct val="90000"/>
            </a:lnSpc>
            <a:spcBef>
              <a:spcPct val="0"/>
            </a:spcBef>
            <a:spcAft>
              <a:spcPct val="35000"/>
            </a:spcAft>
            <a:buNone/>
          </a:pPr>
          <a:r>
            <a:rPr lang="en-US" sz="1100" kern="1200"/>
            <a:t>Step 4 - Identify one-stop operating costs, including infrastructure costs and additional costs.</a:t>
          </a:r>
        </a:p>
      </dsp:txBody>
      <dsp:txXfrm>
        <a:off x="6369046" y="197968"/>
        <a:ext cx="1725592" cy="1035355"/>
      </dsp:txXfrm>
    </dsp:sp>
    <dsp:sp modelId="{1FEB67B7-9652-4E51-9511-1E35C32B6A24}">
      <dsp:nvSpPr>
        <dsp:cNvPr id="0" name=""/>
        <dsp:cNvSpPr/>
      </dsp:nvSpPr>
      <dsp:spPr>
        <a:xfrm>
          <a:off x="1725403" y="2102167"/>
          <a:ext cx="366286" cy="91440"/>
        </a:xfrm>
        <a:custGeom>
          <a:avLst/>
          <a:gdLst/>
          <a:ahLst/>
          <a:cxnLst/>
          <a:rect l="0" t="0" r="0" b="0"/>
          <a:pathLst>
            <a:path>
              <a:moveTo>
                <a:pt x="0" y="45720"/>
              </a:moveTo>
              <a:lnTo>
                <a:pt x="366286" y="45720"/>
              </a:lnTo>
            </a:path>
          </a:pathLst>
        </a:custGeom>
        <a:noFill/>
        <a:ln w="6350" cap="flat" cmpd="sng" algn="ctr">
          <a:solidFill>
            <a:schemeClr val="accent6">
              <a:hueOff val="0"/>
              <a:satOff val="0"/>
              <a:lumOff val="0"/>
              <a:alphaOff val="0"/>
            </a:schemeClr>
          </a:solidFill>
          <a:prstDash val="solid"/>
          <a:miter lim="800000"/>
          <a:tailEnd type="arrow"/>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lang="en-US" sz="500" kern="1200"/>
        </a:p>
      </dsp:txBody>
      <dsp:txXfrm>
        <a:off x="1898624" y="2145903"/>
        <a:ext cx="19844" cy="3968"/>
      </dsp:txXfrm>
    </dsp:sp>
    <dsp:sp modelId="{DEA67B95-3A07-4131-AF3D-361D58B508CE}">
      <dsp:nvSpPr>
        <dsp:cNvPr id="0" name=""/>
        <dsp:cNvSpPr/>
      </dsp:nvSpPr>
      <dsp:spPr>
        <a:xfrm>
          <a:off x="1610" y="1630209"/>
          <a:ext cx="1725592" cy="1035355"/>
        </a:xfrm>
        <a:prstGeom prst="rect">
          <a:avLst/>
        </a:prstGeom>
        <a:solidFill>
          <a:srgbClr val="45957A"/>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78232" tIns="78232" rIns="78232" bIns="78232" numCol="1" spcCol="1270" anchor="ctr" anchorCtr="0">
          <a:noAutofit/>
        </a:bodyPr>
        <a:lstStyle/>
        <a:p>
          <a:pPr marL="0" lvl="0" indent="0" algn="ctr" defTabSz="488950">
            <a:lnSpc>
              <a:spcPct val="90000"/>
            </a:lnSpc>
            <a:spcBef>
              <a:spcPct val="0"/>
            </a:spcBef>
            <a:spcAft>
              <a:spcPct val="35000"/>
            </a:spcAft>
            <a:buNone/>
          </a:pPr>
          <a:r>
            <a:rPr lang="en-US" sz="1100" kern="1200"/>
            <a:t>Step 5 - Develop and agree to the one-stop operating budget that includes an infrastructure cost budget and additional cost budget.</a:t>
          </a:r>
        </a:p>
      </dsp:txBody>
      <dsp:txXfrm>
        <a:off x="1610" y="1630209"/>
        <a:ext cx="1725592" cy="1035355"/>
      </dsp:txXfrm>
    </dsp:sp>
    <dsp:sp modelId="{DBD0276B-3E09-4E65-AF07-9AB2B5DCDFB0}">
      <dsp:nvSpPr>
        <dsp:cNvPr id="0" name=""/>
        <dsp:cNvSpPr/>
      </dsp:nvSpPr>
      <dsp:spPr>
        <a:xfrm>
          <a:off x="3847881" y="2102167"/>
          <a:ext cx="366286" cy="91440"/>
        </a:xfrm>
        <a:custGeom>
          <a:avLst/>
          <a:gdLst/>
          <a:ahLst/>
          <a:cxnLst/>
          <a:rect l="0" t="0" r="0" b="0"/>
          <a:pathLst>
            <a:path>
              <a:moveTo>
                <a:pt x="0" y="45720"/>
              </a:moveTo>
              <a:lnTo>
                <a:pt x="366286" y="45720"/>
              </a:lnTo>
            </a:path>
          </a:pathLst>
        </a:custGeom>
        <a:noFill/>
        <a:ln w="6350" cap="flat" cmpd="sng" algn="ctr">
          <a:solidFill>
            <a:schemeClr val="accent2">
              <a:hueOff val="0"/>
              <a:satOff val="0"/>
              <a:lumOff val="0"/>
              <a:alphaOff val="0"/>
            </a:schemeClr>
          </a:solidFill>
          <a:prstDash val="solid"/>
          <a:miter lim="800000"/>
          <a:tailEnd type="arrow"/>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lang="en-US" sz="500" kern="1200"/>
        </a:p>
      </dsp:txBody>
      <dsp:txXfrm>
        <a:off x="4021102" y="2145903"/>
        <a:ext cx="19844" cy="3968"/>
      </dsp:txXfrm>
    </dsp:sp>
    <dsp:sp modelId="{42F34684-4D5F-4A8B-B60A-9234863C66EA}">
      <dsp:nvSpPr>
        <dsp:cNvPr id="0" name=""/>
        <dsp:cNvSpPr/>
      </dsp:nvSpPr>
      <dsp:spPr>
        <a:xfrm>
          <a:off x="2124089" y="1630209"/>
          <a:ext cx="1725592" cy="1035355"/>
        </a:xfrm>
        <a:prstGeom prst="rect">
          <a:avLst/>
        </a:prstGeom>
        <a:solidFill>
          <a:srgbClr val="45957A"/>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78232" tIns="78232" rIns="78232" bIns="78232" numCol="1" spcCol="1270" anchor="ctr" anchorCtr="0">
          <a:noAutofit/>
        </a:bodyPr>
        <a:lstStyle/>
        <a:p>
          <a:pPr marL="0" lvl="0" indent="0" algn="ctr" defTabSz="488950">
            <a:lnSpc>
              <a:spcPct val="90000"/>
            </a:lnSpc>
            <a:spcBef>
              <a:spcPct val="0"/>
            </a:spcBef>
            <a:spcAft>
              <a:spcPct val="35000"/>
            </a:spcAft>
            <a:buNone/>
          </a:pPr>
          <a:r>
            <a:rPr lang="en-US" sz="1100" kern="1200"/>
            <a:t>Step 6 - Develop the cost allocation methodology, including the identification of cost pools and allocation bases.</a:t>
          </a:r>
        </a:p>
      </dsp:txBody>
      <dsp:txXfrm>
        <a:off x="2124089" y="1630209"/>
        <a:ext cx="1725592" cy="1035355"/>
      </dsp:txXfrm>
    </dsp:sp>
    <dsp:sp modelId="{0A03EFA2-3EA3-4074-AF3B-D05C25535750}">
      <dsp:nvSpPr>
        <dsp:cNvPr id="0" name=""/>
        <dsp:cNvSpPr/>
      </dsp:nvSpPr>
      <dsp:spPr>
        <a:xfrm>
          <a:off x="5970360" y="2102167"/>
          <a:ext cx="366286" cy="91440"/>
        </a:xfrm>
        <a:custGeom>
          <a:avLst/>
          <a:gdLst/>
          <a:ahLst/>
          <a:cxnLst/>
          <a:rect l="0" t="0" r="0" b="0"/>
          <a:pathLst>
            <a:path>
              <a:moveTo>
                <a:pt x="0" y="45720"/>
              </a:moveTo>
              <a:lnTo>
                <a:pt x="366286" y="45720"/>
              </a:lnTo>
            </a:path>
          </a:pathLst>
        </a:custGeom>
        <a:noFill/>
        <a:ln w="6350" cap="flat" cmpd="sng" algn="ctr">
          <a:solidFill>
            <a:schemeClr val="accent3">
              <a:hueOff val="0"/>
              <a:satOff val="0"/>
              <a:lumOff val="0"/>
              <a:alphaOff val="0"/>
            </a:schemeClr>
          </a:solidFill>
          <a:prstDash val="solid"/>
          <a:miter lim="800000"/>
          <a:tailEnd type="arrow"/>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lang="en-US" sz="500" kern="1200"/>
        </a:p>
      </dsp:txBody>
      <dsp:txXfrm>
        <a:off x="6143581" y="2145903"/>
        <a:ext cx="19844" cy="3968"/>
      </dsp:txXfrm>
    </dsp:sp>
    <dsp:sp modelId="{FC3EA519-FA89-45BD-8836-E469B0CAAC35}">
      <dsp:nvSpPr>
        <dsp:cNvPr id="0" name=""/>
        <dsp:cNvSpPr/>
      </dsp:nvSpPr>
      <dsp:spPr>
        <a:xfrm>
          <a:off x="4246568" y="1630209"/>
          <a:ext cx="1725592" cy="1035355"/>
        </a:xfrm>
        <a:prstGeom prst="rect">
          <a:avLst/>
        </a:prstGeom>
        <a:solidFill>
          <a:srgbClr val="006666"/>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78232" tIns="78232" rIns="78232" bIns="78232" numCol="1" spcCol="1270" anchor="ctr" anchorCtr="0">
          <a:noAutofit/>
        </a:bodyPr>
        <a:lstStyle/>
        <a:p>
          <a:pPr marL="0" lvl="0" indent="0" algn="ctr" defTabSz="488950">
            <a:lnSpc>
              <a:spcPct val="90000"/>
            </a:lnSpc>
            <a:spcBef>
              <a:spcPct val="0"/>
            </a:spcBef>
            <a:spcAft>
              <a:spcPct val="35000"/>
            </a:spcAft>
            <a:buNone/>
          </a:pPr>
          <a:r>
            <a:rPr lang="en-US" sz="1100" kern="1200"/>
            <a:t>Step 7 - Allocate actual costs by each partner's proportionate use and relative benefit received.</a:t>
          </a:r>
        </a:p>
      </dsp:txBody>
      <dsp:txXfrm>
        <a:off x="4246568" y="1630209"/>
        <a:ext cx="1725592" cy="1035355"/>
      </dsp:txXfrm>
    </dsp:sp>
    <dsp:sp modelId="{751882A5-AABC-4E3B-9784-87B5C4BFF8AF}">
      <dsp:nvSpPr>
        <dsp:cNvPr id="0" name=""/>
        <dsp:cNvSpPr/>
      </dsp:nvSpPr>
      <dsp:spPr>
        <a:xfrm>
          <a:off x="864407" y="2663765"/>
          <a:ext cx="6367435" cy="366286"/>
        </a:xfrm>
        <a:custGeom>
          <a:avLst/>
          <a:gdLst/>
          <a:ahLst/>
          <a:cxnLst/>
          <a:rect l="0" t="0" r="0" b="0"/>
          <a:pathLst>
            <a:path>
              <a:moveTo>
                <a:pt x="6367435" y="0"/>
              </a:moveTo>
              <a:lnTo>
                <a:pt x="6367435" y="200243"/>
              </a:lnTo>
              <a:lnTo>
                <a:pt x="0" y="200243"/>
              </a:lnTo>
              <a:lnTo>
                <a:pt x="0" y="366286"/>
              </a:lnTo>
            </a:path>
          </a:pathLst>
        </a:custGeom>
        <a:noFill/>
        <a:ln w="6350" cap="flat" cmpd="sng" algn="ctr">
          <a:solidFill>
            <a:schemeClr val="accent4">
              <a:hueOff val="0"/>
              <a:satOff val="0"/>
              <a:lumOff val="0"/>
              <a:alphaOff val="0"/>
            </a:schemeClr>
          </a:solidFill>
          <a:prstDash val="solid"/>
          <a:miter lim="800000"/>
          <a:tailEnd type="arrow"/>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lang="en-US" sz="500" kern="1200"/>
        </a:p>
      </dsp:txBody>
      <dsp:txXfrm>
        <a:off x="3888630" y="2844923"/>
        <a:ext cx="318989" cy="3968"/>
      </dsp:txXfrm>
    </dsp:sp>
    <dsp:sp modelId="{A6CA23DD-8575-4DBB-B310-8DC11858698F}">
      <dsp:nvSpPr>
        <dsp:cNvPr id="0" name=""/>
        <dsp:cNvSpPr/>
      </dsp:nvSpPr>
      <dsp:spPr>
        <a:xfrm>
          <a:off x="6369046" y="1630209"/>
          <a:ext cx="1725592" cy="1035355"/>
        </a:xfrm>
        <a:prstGeom prst="rect">
          <a:avLst/>
        </a:prstGeom>
        <a:solidFill>
          <a:srgbClr val="006666"/>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78232" tIns="78232" rIns="78232" bIns="78232" numCol="1" spcCol="1270" anchor="ctr" anchorCtr="0">
          <a:noAutofit/>
        </a:bodyPr>
        <a:lstStyle/>
        <a:p>
          <a:pPr marL="0" lvl="0" indent="0" algn="ctr" defTabSz="488950">
            <a:lnSpc>
              <a:spcPct val="90000"/>
            </a:lnSpc>
            <a:spcBef>
              <a:spcPct val="0"/>
            </a:spcBef>
            <a:spcAft>
              <a:spcPct val="35000"/>
            </a:spcAft>
            <a:buNone/>
          </a:pPr>
          <a:r>
            <a:rPr lang="en-US" sz="1100" kern="1200"/>
            <a:t>Step 8 - Determing estimated partner contributions.</a:t>
          </a:r>
        </a:p>
      </dsp:txBody>
      <dsp:txXfrm>
        <a:off x="6369046" y="1630209"/>
        <a:ext cx="1725592" cy="1035355"/>
      </dsp:txXfrm>
    </dsp:sp>
    <dsp:sp modelId="{717318E1-A984-4200-B911-C225759F005B}">
      <dsp:nvSpPr>
        <dsp:cNvPr id="0" name=""/>
        <dsp:cNvSpPr/>
      </dsp:nvSpPr>
      <dsp:spPr>
        <a:xfrm>
          <a:off x="1725403" y="3534409"/>
          <a:ext cx="366286" cy="91440"/>
        </a:xfrm>
        <a:custGeom>
          <a:avLst/>
          <a:gdLst/>
          <a:ahLst/>
          <a:cxnLst/>
          <a:rect l="0" t="0" r="0" b="0"/>
          <a:pathLst>
            <a:path>
              <a:moveTo>
                <a:pt x="0" y="45720"/>
              </a:moveTo>
              <a:lnTo>
                <a:pt x="366286" y="45720"/>
              </a:lnTo>
            </a:path>
          </a:pathLst>
        </a:custGeom>
        <a:noFill/>
        <a:ln w="6350" cap="flat" cmpd="sng" algn="ctr">
          <a:solidFill>
            <a:schemeClr val="accent5">
              <a:hueOff val="0"/>
              <a:satOff val="0"/>
              <a:lumOff val="0"/>
              <a:alphaOff val="0"/>
            </a:schemeClr>
          </a:solidFill>
          <a:prstDash val="solid"/>
          <a:miter lim="800000"/>
          <a:tailEnd type="arrow"/>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lang="en-US" sz="500" kern="1200"/>
        </a:p>
      </dsp:txBody>
      <dsp:txXfrm>
        <a:off x="1898624" y="3578144"/>
        <a:ext cx="19844" cy="3968"/>
      </dsp:txXfrm>
    </dsp:sp>
    <dsp:sp modelId="{835B8741-B8D3-4709-A687-C1B0883038F0}">
      <dsp:nvSpPr>
        <dsp:cNvPr id="0" name=""/>
        <dsp:cNvSpPr/>
      </dsp:nvSpPr>
      <dsp:spPr>
        <a:xfrm>
          <a:off x="1610" y="3062451"/>
          <a:ext cx="1725592" cy="1035355"/>
        </a:xfrm>
        <a:prstGeom prst="rect">
          <a:avLst/>
        </a:prstGeom>
        <a:solidFill>
          <a:srgbClr val="006666"/>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78232" tIns="78232" rIns="78232" bIns="78232" numCol="1" spcCol="1270" anchor="ctr" anchorCtr="0">
          <a:noAutofit/>
        </a:bodyPr>
        <a:lstStyle/>
        <a:p>
          <a:pPr marL="0" lvl="0" indent="0" algn="ctr" defTabSz="488950">
            <a:lnSpc>
              <a:spcPct val="90000"/>
            </a:lnSpc>
            <a:spcBef>
              <a:spcPct val="0"/>
            </a:spcBef>
            <a:spcAft>
              <a:spcPct val="35000"/>
            </a:spcAft>
            <a:buNone/>
          </a:pPr>
          <a:r>
            <a:rPr lang="en-US" sz="1100" kern="1200"/>
            <a:t>Step 9 - Prepare and agree to the sharing agreement.</a:t>
          </a:r>
        </a:p>
      </dsp:txBody>
      <dsp:txXfrm>
        <a:off x="1610" y="3062451"/>
        <a:ext cx="1725592" cy="1035355"/>
      </dsp:txXfrm>
    </dsp:sp>
    <dsp:sp modelId="{C8D25CD4-7860-49B4-9155-6566D5093FC4}">
      <dsp:nvSpPr>
        <dsp:cNvPr id="0" name=""/>
        <dsp:cNvSpPr/>
      </dsp:nvSpPr>
      <dsp:spPr>
        <a:xfrm>
          <a:off x="3847881" y="3534409"/>
          <a:ext cx="366286" cy="91440"/>
        </a:xfrm>
        <a:custGeom>
          <a:avLst/>
          <a:gdLst/>
          <a:ahLst/>
          <a:cxnLst/>
          <a:rect l="0" t="0" r="0" b="0"/>
          <a:pathLst>
            <a:path>
              <a:moveTo>
                <a:pt x="0" y="45720"/>
              </a:moveTo>
              <a:lnTo>
                <a:pt x="366286" y="45720"/>
              </a:lnTo>
            </a:path>
          </a:pathLst>
        </a:custGeom>
        <a:noFill/>
        <a:ln w="6350" cap="flat" cmpd="sng" algn="ctr">
          <a:solidFill>
            <a:schemeClr val="accent6">
              <a:hueOff val="0"/>
              <a:satOff val="0"/>
              <a:lumOff val="0"/>
              <a:alphaOff val="0"/>
            </a:schemeClr>
          </a:solidFill>
          <a:prstDash val="solid"/>
          <a:miter lim="800000"/>
          <a:tailEnd type="arrow"/>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lang="en-US" sz="500" kern="1200"/>
        </a:p>
      </dsp:txBody>
      <dsp:txXfrm>
        <a:off x="4021102" y="3578144"/>
        <a:ext cx="19844" cy="3968"/>
      </dsp:txXfrm>
    </dsp:sp>
    <dsp:sp modelId="{AB17A2EB-0E3E-4861-B13A-65750405C2E0}">
      <dsp:nvSpPr>
        <dsp:cNvPr id="0" name=""/>
        <dsp:cNvSpPr/>
      </dsp:nvSpPr>
      <dsp:spPr>
        <a:xfrm>
          <a:off x="2124089" y="3062451"/>
          <a:ext cx="1725592" cy="1035355"/>
        </a:xfrm>
        <a:prstGeom prst="rect">
          <a:avLst/>
        </a:prstGeom>
        <a:solidFill>
          <a:schemeClr val="tx2">
            <a:lumMod val="50000"/>
            <a:lumOff val="5000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78232" tIns="78232" rIns="78232" bIns="78232" numCol="1" spcCol="1270" anchor="ctr" anchorCtr="0">
          <a:noAutofit/>
        </a:bodyPr>
        <a:lstStyle/>
        <a:p>
          <a:pPr marL="0" lvl="0" indent="0" algn="ctr" defTabSz="488950">
            <a:lnSpc>
              <a:spcPct val="90000"/>
            </a:lnSpc>
            <a:spcBef>
              <a:spcPct val="0"/>
            </a:spcBef>
            <a:spcAft>
              <a:spcPct val="35000"/>
            </a:spcAft>
            <a:buNone/>
          </a:pPr>
          <a:r>
            <a:rPr lang="en-US" sz="1100" kern="1200"/>
            <a:t>Step 10 - Conduct a periodic (monthly or quarterly) reconciliation.</a:t>
          </a:r>
        </a:p>
      </dsp:txBody>
      <dsp:txXfrm>
        <a:off x="2124089" y="3062451"/>
        <a:ext cx="1725592" cy="1035355"/>
      </dsp:txXfrm>
    </dsp:sp>
    <dsp:sp modelId="{15E19577-3AC3-4371-AAB4-144F598B8C36}">
      <dsp:nvSpPr>
        <dsp:cNvPr id="0" name=""/>
        <dsp:cNvSpPr/>
      </dsp:nvSpPr>
      <dsp:spPr>
        <a:xfrm>
          <a:off x="5970360" y="3534409"/>
          <a:ext cx="366286" cy="91440"/>
        </a:xfrm>
        <a:custGeom>
          <a:avLst/>
          <a:gdLst/>
          <a:ahLst/>
          <a:cxnLst/>
          <a:rect l="0" t="0" r="0" b="0"/>
          <a:pathLst>
            <a:path>
              <a:moveTo>
                <a:pt x="0" y="45720"/>
              </a:moveTo>
              <a:lnTo>
                <a:pt x="366286" y="45720"/>
              </a:lnTo>
            </a:path>
          </a:pathLst>
        </a:custGeom>
        <a:noFill/>
        <a:ln w="6350" cap="flat" cmpd="sng" algn="ctr">
          <a:solidFill>
            <a:schemeClr val="accent2">
              <a:hueOff val="0"/>
              <a:satOff val="0"/>
              <a:lumOff val="0"/>
              <a:alphaOff val="0"/>
            </a:schemeClr>
          </a:solidFill>
          <a:prstDash val="solid"/>
          <a:miter lim="800000"/>
          <a:tailEnd type="arrow"/>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lang="en-US" sz="500" kern="1200"/>
        </a:p>
      </dsp:txBody>
      <dsp:txXfrm>
        <a:off x="6143581" y="3578144"/>
        <a:ext cx="19844" cy="3968"/>
      </dsp:txXfrm>
    </dsp:sp>
    <dsp:sp modelId="{2233B263-B586-4E49-BF7C-51A6B8054FA8}">
      <dsp:nvSpPr>
        <dsp:cNvPr id="0" name=""/>
        <dsp:cNvSpPr/>
      </dsp:nvSpPr>
      <dsp:spPr>
        <a:xfrm>
          <a:off x="4246568" y="3062451"/>
          <a:ext cx="1725592" cy="1035355"/>
        </a:xfrm>
        <a:prstGeom prst="rect">
          <a:avLst/>
        </a:prstGeom>
        <a:solidFill>
          <a:schemeClr val="tx2">
            <a:lumMod val="50000"/>
            <a:lumOff val="5000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78232" tIns="78232" rIns="78232" bIns="78232" numCol="1" spcCol="1270" anchor="ctr" anchorCtr="0">
          <a:noAutofit/>
        </a:bodyPr>
        <a:lstStyle/>
        <a:p>
          <a:pPr marL="0" lvl="0" indent="0" algn="ctr" defTabSz="488950">
            <a:lnSpc>
              <a:spcPct val="90000"/>
            </a:lnSpc>
            <a:spcBef>
              <a:spcPct val="0"/>
            </a:spcBef>
            <a:spcAft>
              <a:spcPct val="35000"/>
            </a:spcAft>
            <a:buNone/>
          </a:pPr>
          <a:r>
            <a:rPr lang="en-US" sz="1100" kern="1200"/>
            <a:t>Step 11 - Modify infrastructure cost budget and/or cost allocation methodology, as appropriate.</a:t>
          </a:r>
        </a:p>
      </dsp:txBody>
      <dsp:txXfrm>
        <a:off x="4246568" y="3062451"/>
        <a:ext cx="1725592" cy="1035355"/>
      </dsp:txXfrm>
    </dsp:sp>
    <dsp:sp modelId="{CB26A6CE-A884-4AEB-A5DC-0F318AFEF026}">
      <dsp:nvSpPr>
        <dsp:cNvPr id="0" name=""/>
        <dsp:cNvSpPr/>
      </dsp:nvSpPr>
      <dsp:spPr>
        <a:xfrm>
          <a:off x="6369046" y="3062451"/>
          <a:ext cx="1725592" cy="1035355"/>
        </a:xfrm>
        <a:prstGeom prst="rect">
          <a:avLst/>
        </a:prstGeom>
        <a:solidFill>
          <a:schemeClr val="tx2">
            <a:lumMod val="50000"/>
            <a:lumOff val="5000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78232" tIns="78232" rIns="78232" bIns="78232" numCol="1" spcCol="1270" anchor="ctr" anchorCtr="0">
          <a:noAutofit/>
        </a:bodyPr>
        <a:lstStyle/>
        <a:p>
          <a:pPr marL="0" lvl="0" indent="0" algn="ctr" defTabSz="488950">
            <a:lnSpc>
              <a:spcPct val="90000"/>
            </a:lnSpc>
            <a:spcBef>
              <a:spcPct val="0"/>
            </a:spcBef>
            <a:spcAft>
              <a:spcPct val="35000"/>
            </a:spcAft>
            <a:buNone/>
          </a:pPr>
          <a:r>
            <a:rPr lang="en-US" sz="1100" kern="1200"/>
            <a:t>Step 12 - Evaluate the existing process and prepare for the next program year.</a:t>
          </a:r>
        </a:p>
      </dsp:txBody>
      <dsp:txXfrm>
        <a:off x="6369046" y="3062451"/>
        <a:ext cx="1725592" cy="1035355"/>
      </dsp:txXfrm>
    </dsp:sp>
  </dsp:spTree>
</dsp:drawing>
</file>

<file path=xl/diagrams/layout1.xml><?xml version="1.0" encoding="utf-8"?>
<dgm:layoutDef xmlns:dgm="http://schemas.openxmlformats.org/drawingml/2006/diagram" xmlns:a="http://schemas.openxmlformats.org/drawingml/2006/main" uniqueId="urn:microsoft.com/office/officeart/2005/8/layout/bProcess3">
  <dgm:title val=""/>
  <dgm:desc val=""/>
  <dgm:catLst>
    <dgm:cat type="process" pri="18000"/>
  </dgm:catLst>
  <dgm:sampData>
    <dgm:dataModel>
      <dgm:ptLst>
        <dgm:pt modelId="0" type="doc"/>
        <dgm:pt modelId="1">
          <dgm:prSet phldr="1"/>
        </dgm:pt>
        <dgm:pt modelId="2">
          <dgm:prSet phldr="1"/>
        </dgm:pt>
        <dgm:pt modelId="3">
          <dgm:prSet phldr="1"/>
        </dgm:pt>
        <dgm:pt modelId="4">
          <dgm:prSet phldr="1"/>
        </dgm:pt>
        <dgm:pt modelId="5">
          <dgm:prSet phldr="1"/>
        </dgm:pt>
      </dgm:ptLst>
      <dgm:cxnLst>
        <dgm:cxn modelId="7" srcId="0" destId="1" srcOrd="0" destOrd="0"/>
        <dgm:cxn modelId="8" srcId="0" destId="2" srcOrd="1" destOrd="0"/>
        <dgm:cxn modelId="9" srcId="0" destId="3" srcOrd="2" destOrd="0"/>
        <dgm:cxn modelId="10" srcId="0" destId="4" srcOrd="3" destOrd="0"/>
        <dgm:cxn modelId="11" srcId="0" destId="5" srcOrd="4" destOrd="0"/>
      </dgm:cxnLst>
      <dgm:bg/>
      <dgm:whole/>
    </dgm:dataModel>
  </dgm:sampData>
  <dgm:styleData>
    <dgm:dataModel>
      <dgm:ptLst>
        <dgm:pt modelId="0" type="doc"/>
        <dgm:pt modelId="1"/>
        <dgm:pt modelId="2"/>
      </dgm:ptLst>
      <dgm:cxnLst>
        <dgm:cxn modelId="3" srcId="0" destId="1" srcOrd="0" destOrd="0"/>
        <dgm:cxn modelId="4" srcId="0" destId="2" srcOrd="1" destOrd="0"/>
      </dgm:cxnLst>
      <dgm:bg/>
      <dgm:whole/>
    </dgm:dataModel>
  </dgm:styleData>
  <dgm:clrData>
    <dgm:dataModel>
      <dgm:ptLst>
        <dgm:pt modelId="0" type="doc"/>
        <dgm:pt modelId="1"/>
        <dgm:pt modelId="2"/>
        <dgm:pt modelId="3"/>
        <dgm:pt modelId="4"/>
      </dgm:ptLst>
      <dgm:cxnLst>
        <dgm:cxn modelId="5" srcId="0" destId="1" srcOrd="0" destOrd="0"/>
        <dgm:cxn modelId="6" srcId="0" destId="2" srcOrd="1" destOrd="0"/>
        <dgm:cxn modelId="7" srcId="0" destId="3" srcOrd="2" destOrd="0"/>
        <dgm:cxn modelId="8" srcId="0" destId="4" srcOrd="3" destOrd="0"/>
      </dgm:cxnLst>
      <dgm:bg/>
      <dgm:whole/>
    </dgm:dataModel>
  </dgm:clrData>
  <dgm:layoutNode name="Name0">
    <dgm:varLst>
      <dgm:dir/>
      <dgm:resizeHandles val="exact"/>
    </dgm:varLst>
    <dgm:choose name="Name1">
      <dgm:if name="Name2" axis="self" func="var" arg="dir" op="equ" val="norm">
        <dgm:alg type="snake">
          <dgm:param type="grDir" val="tL"/>
          <dgm:param type="flowDir" val="row"/>
          <dgm:param type="contDir" val="sameDir"/>
          <dgm:param type="bkpt" val="endCnv"/>
        </dgm:alg>
      </dgm:if>
      <dgm:else name="Name3">
        <dgm:alg type="snake">
          <dgm:param type="grDir" val="tR"/>
          <dgm:param type="flowDir" val="row"/>
          <dgm:param type="contDir" val="sameDir"/>
          <dgm:param type="bkpt" val="endCnv"/>
        </dgm:alg>
      </dgm:else>
    </dgm:choose>
    <dgm:shape xmlns:r="http://schemas.openxmlformats.org/officeDocument/2006/relationships" r:blip="">
      <dgm:adjLst/>
    </dgm:shape>
    <dgm:presOf/>
    <dgm:constrLst>
      <dgm:constr type="w" for="ch" ptType="node" refType="w"/>
      <dgm:constr type="w" for="ch" forName="sibTrans" refType="w" refFor="ch" refPtType="node" op="equ" fact="0.23"/>
      <dgm:constr type="sp" refType="w" refFor="ch" refForName="sibTrans" op="equ"/>
      <dgm:constr type="userB" for="des" forName="connectorText" refType="sp"/>
      <dgm:constr type="primFontSz" for="ch" ptType="node" op="equ" val="65"/>
      <dgm:constr type="h" for="ch" ptType="sibTrans" op="equ"/>
      <dgm:constr type="primFontSz" for="des" forName="connectorText" op="equ" val="55"/>
      <dgm:constr type="primFontSz" for="des" forName="connectorText" refType="primFontSz" refFor="ch" refPtType="node" op="lte" fact="0.8"/>
    </dgm:constrLst>
    <dgm:ruleLst/>
    <dgm:forEach name="nodesForEach" axis="ch" ptType="node">
      <dgm:layoutNode name="node">
        <dgm:varLst>
          <dgm:bulletEnabled val="1"/>
        </dgm:varLst>
        <dgm:alg type="tx"/>
        <dgm:shape xmlns:r="http://schemas.openxmlformats.org/officeDocument/2006/relationships" type="rect" r:blip="">
          <dgm:adjLst/>
        </dgm:shape>
        <dgm:presOf axis="desOrSelf" ptType="node"/>
        <dgm:constrLst>
          <dgm:constr type="h" refType="w" fact="0.6"/>
        </dgm:constrLst>
        <dgm:ruleLst>
          <dgm:rule type="primFontSz" val="5" fact="NaN" max="NaN"/>
        </dgm:ruleLst>
      </dgm:layoutNode>
      <dgm:forEach name="sibTransForEach" axis="followSib" ptType="sibTrans" cnt="1">
        <dgm:layoutNode name="sibTrans">
          <dgm:choose name="Name4">
            <dgm:if name="Name5" axis="self" func="var" arg="dir" op="equ" val="norm">
              <dgm:alg type="conn">
                <dgm:param type="connRout" val="bend"/>
                <dgm:param type="dim" val="1D"/>
                <dgm:param type="begPts" val="midR bCtr"/>
                <dgm:param type="endPts" val="midL tCtr"/>
              </dgm:alg>
            </dgm:if>
            <dgm:else name="Name6">
              <dgm:alg type="conn">
                <dgm:param type="connRout" val="bend"/>
                <dgm:param type="dim" val="1D"/>
                <dgm:param type="begPts" val="midL bCtr"/>
                <dgm:param type="endPts" val="midR tCtr"/>
              </dgm:alg>
            </dgm:else>
          </dgm:choose>
          <dgm:shape xmlns:r="http://schemas.openxmlformats.org/officeDocument/2006/relationships" type="conn" r:blip="" zOrderOff="-2">
            <dgm:adjLst/>
          </dgm:shape>
          <dgm:presOf axis="self"/>
          <dgm:constrLst>
            <dgm:constr type="begPad" val="-0.05"/>
            <dgm:constr type="endPad" val="0.9"/>
            <dgm:constr type="userA" for="ch" refType="connDist"/>
          </dgm:constrLst>
          <dgm:ruleLst/>
          <dgm:layoutNode name="connectorText">
            <dgm:alg type="tx">
              <dgm:param type="autoTxRot" val="upr"/>
            </dgm:alg>
            <dgm:shape xmlns:r="http://schemas.openxmlformats.org/officeDocument/2006/relationships" type="rect" r:blip="" hideGeom="1">
              <dgm:adjLst/>
            </dgm:shape>
            <dgm:presOf axis="self"/>
            <dgm:constrLst>
              <dgm:constr type="userA"/>
              <dgm:constr type="userB"/>
              <dgm:constr type="w" refType="userA" fact="0.05"/>
              <dgm:constr type="h" refType="userB" fact="0.01"/>
              <dgm:constr type="lMarg" val="1"/>
              <dgm:constr type="rMarg" val="1"/>
              <dgm:constr type="tMarg"/>
              <dgm:constr type="bMarg"/>
            </dgm:constrLst>
            <dgm:ruleLst>
              <dgm:rule type="w" val="NaN" fact="0.6" max="NaN"/>
              <dgm:rule type="h" val="NaN" fact="0.6" max="NaN"/>
              <dgm:rule type="primFontSz" val="5" fact="NaN" max="NaN"/>
            </dgm:ruleLst>
          </dgm:layoutNode>
        </dgm:layoutNode>
      </dgm:forEach>
    </dgm:forEach>
  </dgm:layoutNode>
</dgm:layoutDef>
</file>

<file path=xl/diagrams/quickStyle1.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1.xml.rels><?xml version="1.0" encoding="UTF-8" standalone="yes"?>
<Relationships xmlns="http://schemas.openxmlformats.org/package/2006/relationships"><Relationship Id="rId3" Type="http://schemas.openxmlformats.org/officeDocument/2006/relationships/diagramQuickStyle" Target="../diagrams/quickStyle1.xml"/><Relationship Id="rId2" Type="http://schemas.openxmlformats.org/officeDocument/2006/relationships/diagramLayout" Target="../diagrams/layout1.xml"/><Relationship Id="rId1" Type="http://schemas.openxmlformats.org/officeDocument/2006/relationships/diagramData" Target="../diagrams/data1.xml"/><Relationship Id="rId5" Type="http://schemas.microsoft.com/office/2007/relationships/diagramDrawing" Target="../diagrams/drawing1.xml"/><Relationship Id="rId4" Type="http://schemas.openxmlformats.org/officeDocument/2006/relationships/diagramColors" Target="../diagrams/colors1.xml"/></Relationships>
</file>

<file path=xl/drawings/drawing1.xml><?xml version="1.0" encoding="utf-8"?>
<xdr:wsDr xmlns:xdr="http://schemas.openxmlformats.org/drawingml/2006/spreadsheetDrawing" xmlns:a="http://schemas.openxmlformats.org/drawingml/2006/main">
  <xdr:twoCellAnchor>
    <xdr:from>
      <xdr:col>2</xdr:col>
      <xdr:colOff>381000</xdr:colOff>
      <xdr:row>16</xdr:row>
      <xdr:rowOff>161925</xdr:rowOff>
    </xdr:from>
    <xdr:to>
      <xdr:col>15</xdr:col>
      <xdr:colOff>552450</xdr:colOff>
      <xdr:row>36</xdr:row>
      <xdr:rowOff>19050</xdr:rowOff>
    </xdr:to>
    <xdr:graphicFrame macro="">
      <xdr:nvGraphicFramePr>
        <xdr:cNvPr id="4" name="Diagram 3" descr="SmartArt process map of 12 step framework">
          <a:extLst>
            <a:ext uri="{FF2B5EF4-FFF2-40B4-BE49-F238E27FC236}">
              <a16:creationId xmlns:a16="http://schemas.microsoft.com/office/drawing/2014/main" id="{7A26368F-3417-8798-B99B-DF74E96989DA}"/>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ECFA0B74-17AA-4667-A191-2BF2930E12BC}" name="Table15" displayName="Table15" ref="B4:H26" totalsRowShown="0" headerRowDxfId="157" dataDxfId="155" headerRowBorderDxfId="156" tableBorderDxfId="154">
  <autoFilter ref="B4:H26" xr:uid="{ECFA0B74-17AA-4667-A191-2BF2930E12BC}"/>
  <tableColumns count="7">
    <tableColumn id="1" xr3:uid="{8E7C5AEB-9220-43BF-9E44-96EBAB5EC24C}" name="Partner" dataDxfId="153"/>
    <tableColumn id="2" xr3:uid="{5BB30137-E291-446A-ACF4-D9DA6CEA21A5}" name="Program" dataDxfId="152"/>
    <tableColumn id="3" xr3:uid="{C101F4BB-DABA-449D-819B-A28E4D2AF72D}" name="In Center Full Time" dataDxfId="151"/>
    <tableColumn id="4" xr3:uid="{4046E091-DC3A-4FA5-AC0B-A2F53C73EBC1}" name="In Center Part Time" dataDxfId="150"/>
    <tableColumn id="5" xr3:uid="{18C7AFAF-A50B-48FE-BBBE-A9AB94A1E113}" name="Partner Program Provides Full Time" dataDxfId="149"/>
    <tableColumn id="6" xr3:uid="{43997355-B75E-41F2-B332-A97B7ECB5E4C}" name="Partner Program Provides Part Time" dataDxfId="148"/>
    <tableColumn id="7" xr3:uid="{C348A798-C9B9-406E-AACB-4AB37D94D513}" name="Direct Linkage" dataDxfId="147"/>
  </tableColumns>
  <tableStyleInfo name="TableStyleLight1"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51B66DF1-7C8B-4724-B4E3-C5C66CB58A1E}" name="Table6" displayName="Table6" ref="B56:G66" totalsRowShown="0" headerRowDxfId="70" tableBorderDxfId="69">
  <autoFilter ref="B56:G66" xr:uid="{51B66DF1-7C8B-4724-B4E3-C5C66CB58A1E}"/>
  <tableColumns count="6">
    <tableColumn id="1" xr3:uid="{7E9E9D33-0B7D-4B8A-BE55-FF3CBDA22580}" name="Cost Category" dataDxfId="68"/>
    <tableColumn id="2" xr3:uid="{1B5CFC58-698E-4568-B3A0-84318CCBF5F3}" name="Cost Item "/>
    <tableColumn id="3" xr3:uid="{69E2BD28-10A5-4227-B850-7EDC13178E54}" name="Infrastructure Costs" dataDxfId="67"/>
    <tableColumn id="4" xr3:uid="{39E2FEFD-DFC1-4FBA-A156-F858835AEDD3}" name="Career Services Costs" dataDxfId="66"/>
    <tableColumn id="5" xr3:uid="{071A8A8F-CB83-4F4E-895A-D1104912A791}" name="Shared Services Costs" dataDxfId="65"/>
    <tableColumn id="6" xr3:uid="{87922B08-7014-434D-9084-A99D2BEA5629}" name="Total" dataDxfId="64"/>
  </tableColumns>
  <tableStyleInfo name="TableStyleLight1"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3688ACF8-5962-41DB-B681-F6054D7FED4A}" name="Table7" displayName="Table7" ref="B70:G80" totalsRowShown="0" headerRowDxfId="63" tableBorderDxfId="62">
  <autoFilter ref="B70:G80" xr:uid="{3688ACF8-5962-41DB-B681-F6054D7FED4A}"/>
  <tableColumns count="6">
    <tableColumn id="1" xr3:uid="{17186F92-1536-4C3D-ABA1-3147EF899812}" name="Cost Category" dataDxfId="61"/>
    <tableColumn id="2" xr3:uid="{BB5DC555-9E11-4845-AC7F-404F49F26AF6}" name="Cost Item "/>
    <tableColumn id="3" xr3:uid="{8B0CDA51-7CD1-4CCA-92EA-EB64180BD925}" name="Infrastructure Costs" dataDxfId="60"/>
    <tableColumn id="4" xr3:uid="{B2AA0E44-0DE5-4E10-8CF9-0157101C9CCC}" name="Career Services Costs" dataDxfId="59"/>
    <tableColumn id="5" xr3:uid="{6AE0E39F-3B12-4E55-9B6E-6311EB3183D7}" name="Shared Services Costs" dataDxfId="58"/>
    <tableColumn id="6" xr3:uid="{0A0F4891-4ABA-4D5C-B637-B2CB9C091443}" name="Total" dataDxfId="57"/>
  </tableColumns>
  <tableStyleInfo name="TableStyleLight1"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E26CE59D-F179-488A-A6AB-46ADAD118E2C}" name="Table8" displayName="Table8" ref="B84:G94" totalsRowShown="0" headerRowDxfId="56" tableBorderDxfId="55">
  <autoFilter ref="B84:G94" xr:uid="{E26CE59D-F179-488A-A6AB-46ADAD118E2C}"/>
  <tableColumns count="6">
    <tableColumn id="1" xr3:uid="{DE2A9414-9669-433E-A388-3094F2702F58}" name="Cost Category" dataDxfId="54"/>
    <tableColumn id="2" xr3:uid="{CAB967C2-CEE0-4C92-99D4-FB565F9DEE5C}" name="Cost Item "/>
    <tableColumn id="3" xr3:uid="{0B0C0618-77F8-4276-95DD-709E6B7EDC63}" name="Infrastructure Costs" dataDxfId="53"/>
    <tableColumn id="4" xr3:uid="{5A47E5BA-4C4C-452A-9B35-26E84D6DE3A5}" name="Career Services Costs" dataDxfId="52"/>
    <tableColumn id="5" xr3:uid="{D510FAC6-6FB3-412D-B815-2328A3C4C8CA}" name="Shared Services Costs" dataDxfId="51"/>
    <tableColumn id="6" xr3:uid="{058C363F-4E2B-4DDD-92A5-E3FED68B0E30}" name="Total" dataDxfId="50"/>
  </tableColumns>
  <tableStyleInfo name="TableStyleLight1"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AF689387-E002-4326-ADA4-F5B2BDDD928F}" name="Table9" displayName="Table9" ref="B98:G108" totalsRowShown="0" headerRowDxfId="49" tableBorderDxfId="48">
  <autoFilter ref="B98:G108" xr:uid="{AF689387-E002-4326-ADA4-F5B2BDDD928F}"/>
  <tableColumns count="6">
    <tableColumn id="1" xr3:uid="{4092D490-8830-4295-9372-311182A64137}" name="Cost Category" dataDxfId="47"/>
    <tableColumn id="2" xr3:uid="{C5F743A7-06A1-4500-93CF-1A27BAEEA257}" name="Cost Item "/>
    <tableColumn id="3" xr3:uid="{8B8A872D-5847-43F4-8F56-A24443516230}" name="Infrastructure Costs" dataDxfId="46"/>
    <tableColumn id="4" xr3:uid="{F39E1E40-4080-4CF2-8D76-B0F6B2CDCAA1}" name="Career Services Costs" dataDxfId="45"/>
    <tableColumn id="5" xr3:uid="{04FAF2BB-ED4D-4CCE-AE5D-D9CFF6C79890}" name="Shared Services Costs" dataDxfId="44"/>
    <tableColumn id="6" xr3:uid="{8F39B6FC-6F5C-42E7-8A95-B57A584114C1}" name="Total" dataDxfId="43"/>
  </tableColumns>
  <tableStyleInfo name="TableStyleLight1"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238BC92A-2ACB-44C5-8416-773CBC836F93}" name="Table10" displayName="Table10" ref="B112:G122" totalsRowShown="0" headerRowDxfId="42" tableBorderDxfId="41">
  <autoFilter ref="B112:G122" xr:uid="{238BC92A-2ACB-44C5-8416-773CBC836F93}"/>
  <tableColumns count="6">
    <tableColumn id="1" xr3:uid="{929AA6BA-66D1-4C8C-B1AF-C1EE4886A9FF}" name="Cost Category" dataDxfId="40"/>
    <tableColumn id="2" xr3:uid="{9F683285-9C9A-404C-8317-9E20E5F9CAB4}" name="Cost Item "/>
    <tableColumn id="3" xr3:uid="{171B2657-53C7-47CB-AD01-4E300DF380D4}" name="Infrastructure Costs" dataDxfId="39"/>
    <tableColumn id="4" xr3:uid="{1D91AFA8-5ACC-48DB-A2CE-4C705C88456A}" name="Career Services Costs" dataDxfId="38"/>
    <tableColumn id="5" xr3:uid="{E72D7F58-9243-4A81-82FA-B5063AAD4C43}" name="Shared Services Costs" dataDxfId="37"/>
    <tableColumn id="6" xr3:uid="{6351414C-4709-4CF3-A045-114220C176F5}" name="Total" dataDxfId="36"/>
  </tableColumns>
  <tableStyleInfo name="TableStyleLight1"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3DD2A9DC-4DA8-4AB8-8A3B-A2C96FF1DB27}" name="Table11" displayName="Table11" ref="B126:G136" totalsRowShown="0" headerRowDxfId="35" tableBorderDxfId="34">
  <autoFilter ref="B126:G136" xr:uid="{3DD2A9DC-4DA8-4AB8-8A3B-A2C96FF1DB27}"/>
  <tableColumns count="6">
    <tableColumn id="1" xr3:uid="{58720E28-70E5-4713-AE61-63ADD609F235}" name="Cost Category" dataDxfId="33"/>
    <tableColumn id="2" xr3:uid="{F432A31F-9B52-4B59-86D5-ECB149B713A9}" name="Cost Item "/>
    <tableColumn id="3" xr3:uid="{1EB60BFC-F10C-4CA9-B2BC-FF01EED4BBCA}" name="Infrastructure Costs" dataDxfId="32"/>
    <tableColumn id="4" xr3:uid="{E4B671C4-2501-4622-B1F8-4E678907726C}" name="Career Services Costs" dataDxfId="31"/>
    <tableColumn id="5" xr3:uid="{157A85D9-42DC-4BB4-822C-ADBB207B225E}" name="Shared Services Costs" dataDxfId="30"/>
    <tableColumn id="6" xr3:uid="{DBBEA57C-264F-4516-A138-49F1CB413FAB}" name="Total" dataDxfId="29"/>
  </tableColumns>
  <tableStyleInfo name="TableStyleLight1"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3138F07C-50E9-4F4D-9B19-937D2EE89EA6}" name="Table12" displayName="Table12" ref="A5:K30" totalsRowShown="0" headerRowDxfId="28" tableBorderDxfId="27">
  <autoFilter ref="A5:K30" xr:uid="{3138F07C-50E9-4F4D-9B19-937D2EE89EA6}"/>
  <tableColumns count="11">
    <tableColumn id="1" xr3:uid="{6E2D5D10-D28B-456E-A5D8-47C16F544A47}" name="Cost Category" dataDxfId="26"/>
    <tableColumn id="2" xr3:uid="{E0751B30-7772-4524-B62C-57FE60FF198B}" name="Cost Item " dataDxfId="25"/>
    <tableColumn id="4" xr3:uid="{E7855357-D3E7-44A0-A3B4-F7E782B70076}" name="Partner A" dataDxfId="24"/>
    <tableColumn id="5" xr3:uid="{893FA86A-0783-471E-9237-FB03B7F82146}" name="Partner B" dataDxfId="23"/>
    <tableColumn id="6" xr3:uid="{FF191738-D8A3-4F89-9D81-64FA18E9977D}" name="Partner C" dataDxfId="22"/>
    <tableColumn id="7" xr3:uid="{878FA5F6-B6CB-479D-8F72-B8ECEED7660D}" name="Partner D" dataDxfId="21"/>
    <tableColumn id="8" xr3:uid="{DE094AB0-49C4-4EB1-A92D-3375A45AB388}" name="Partner E" dataDxfId="20"/>
    <tableColumn id="9" xr3:uid="{ECEC1867-BC48-4A5B-B76E-766BA031E68C}" name="Partner F" dataDxfId="19"/>
    <tableColumn id="10" xr3:uid="{0354AE94-97F3-4034-9849-B425762C7B91}" name="Partner G" dataDxfId="18"/>
    <tableColumn id="11" xr3:uid="{4FA66096-4C9A-428C-BAAE-3296960C9955}" name="Partner H" dataDxfId="17"/>
    <tableColumn id="12" xr3:uid="{712ED40A-57B6-4A66-BF40-224E69728629}" name="Partner I" dataDxfId="16"/>
  </tableColumns>
  <tableStyleInfo name="TableStyleLight1"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7AEEDA4F-E41B-4FCC-AE69-0BF78403D548}" name="Table13" displayName="Table13" ref="A4:D24" totalsRowShown="0" tableBorderDxfId="15">
  <autoFilter ref="A4:D24" xr:uid="{7AEEDA4F-E41B-4FCC-AE69-0BF78403D548}"/>
  <tableColumns count="4">
    <tableColumn id="1" xr3:uid="{D4EB2635-1115-4B91-9471-BC2BB40D139F}" name="Shared Cost" dataDxfId="14"/>
    <tableColumn id="2" xr3:uid="{191CCCAE-6304-4119-A26E-494CBF564C6F}" name="Assigned Function/Benefit to Cost" dataDxfId="13"/>
    <tableColumn id="3" xr3:uid="{3EDCF222-A03B-43B4-A000-99CC0BF22E57}" name="Assigned Dollar Value to Cost" dataDxfId="12"/>
    <tableColumn id="4" xr3:uid="{74470C92-6C51-452B-984C-CCD93D244D09}" name="Total" dataDxfId="11"/>
  </tableColumns>
  <tableStyleInfo name="TableStyleLight1"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9D6A7416-E9F5-49F1-9755-C58DA6C10073}" name="Table22" displayName="Table22" ref="A4:G48" totalsRowShown="0" headerRowDxfId="10" tableBorderDxfId="9">
  <autoFilter ref="A4:G48" xr:uid="{9D6A7416-E9F5-49F1-9755-C58DA6C10073}"/>
  <tableColumns count="7">
    <tableColumn id="1" xr3:uid="{92FE37FC-0EB8-4FAA-9BEC-15E99A9C599A}" name="Cost Category" dataDxfId="8"/>
    <tableColumn id="2" xr3:uid="{2D34F76A-7DE2-4030-84EF-497E97C4DBBC}" name="Cost Pool" dataDxfId="7"/>
    <tableColumn id="3" xr3:uid="{D981614F-4908-45EB-BC98-10B5BEBA954A}" name="Cost Item "/>
    <tableColumn id="4" xr3:uid="{C669A26E-ED4B-41A3-A1E5-DEFB4F70ABA7}" name="Infrastructure Costs" dataDxfId="6"/>
    <tableColumn id="5" xr3:uid="{465915C2-F76E-4F05-947B-C55BB4F7F380}" name="Career Services Costs" dataDxfId="5"/>
    <tableColumn id="6" xr3:uid="{08430B49-1319-4732-A373-DF0E1D88F12D}" name="Shared Services Costs" dataDxfId="4"/>
    <tableColumn id="7" xr3:uid="{64CE57E6-8DD4-411F-A54A-8E430D61388E}" name="Total" dataDxfId="3">
      <calculatedColumnFormula>SUM(D5:F5)</calculatedColumnFormula>
    </tableColumn>
  </tableColumns>
  <tableStyleInfo name="TableStyleLight1"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772F9B6-C012-4C30-9B49-AF20AE16DE8C}" name="Table14" displayName="Table14" ref="A4:D46" totalsRowShown="0" tableBorderDxfId="2">
  <autoFilter ref="A4:D46" xr:uid="{C772F9B6-C012-4C30-9B49-AF20AE16DE8C}"/>
  <tableColumns count="4">
    <tableColumn id="1" xr3:uid="{73D73127-BB63-4C0B-85BF-91D242847EB8}" name="Cost Category" dataDxfId="1"/>
    <tableColumn id="2" xr3:uid="{E25936DD-0869-4852-8030-2F818B6D07D8}" name="Cost Pool"/>
    <tableColumn id="3" xr3:uid="{372737A3-D02B-47B8-A511-E042A9D325B3}" name="Cost Item "/>
    <tableColumn id="4" xr3:uid="{E4B59EB9-88DF-49A1-AC38-75918AE38C83}" name="Allocation Base" dataDxfId="0"/>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752F937A-5DA2-47FE-9558-23B6A2EABA99}" name="Table151718" displayName="Table151718" ref="B57:H78" totalsRowShown="0" headerRowDxfId="146" dataDxfId="144" headerRowBorderDxfId="145" tableBorderDxfId="143">
  <autoFilter ref="B57:H78" xr:uid="{752F937A-5DA2-47FE-9558-23B6A2EABA99}"/>
  <tableColumns count="7">
    <tableColumn id="1" xr3:uid="{65003534-E46F-4242-A747-8E7DE4F3E98B}" name="Partner" dataDxfId="142"/>
    <tableColumn id="2" xr3:uid="{19DA3824-820C-4425-8631-EFE5DAD4A27A}" name="Program" dataDxfId="141"/>
    <tableColumn id="3" xr3:uid="{FDCEB583-6CF5-4328-AB67-81CE089D8905}" name="In Center Full Time" dataDxfId="140"/>
    <tableColumn id="4" xr3:uid="{651EF71D-067E-4904-89F1-E57910F116FC}" name="In Center Part Time" dataDxfId="139"/>
    <tableColumn id="5" xr3:uid="{0108CB14-166F-47EC-BF29-D6579D31B9DC}" name="Partner Program Provides Full Time" dataDxfId="138"/>
    <tableColumn id="6" xr3:uid="{D846CDCC-75E0-4EBF-9384-8978DCC7F181}" name="Partner Program Provides Part Time" dataDxfId="137"/>
    <tableColumn id="7" xr3:uid="{C50005A7-CB4A-4337-AF07-0F68EE18666F}" name="Direct Linkage" dataDxfId="136"/>
  </tableColumns>
  <tableStyleInfo name="TableStyleLight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DD294B47-F401-4CCA-B0E8-6868CCC8ABE3}" name="Table151719" displayName="Table151719" ref="B83:H104" totalsRowShown="0" headerRowDxfId="135" dataDxfId="133" headerRowBorderDxfId="134" tableBorderDxfId="132">
  <autoFilter ref="B83:H104" xr:uid="{DD294B47-F401-4CCA-B0E8-6868CCC8ABE3}"/>
  <tableColumns count="7">
    <tableColumn id="1" xr3:uid="{289CF406-476A-4D93-B6F7-AA29B50CEED6}" name="Partner" dataDxfId="131"/>
    <tableColumn id="2" xr3:uid="{D2BF0EFD-658D-4BE8-99A6-4BEC45D33497}" name="Program" dataDxfId="130"/>
    <tableColumn id="3" xr3:uid="{AAD9ED84-FEB2-49D7-BD7E-EE30E3642DEE}" name="In Center Full Time" dataDxfId="129"/>
    <tableColumn id="4" xr3:uid="{47771F3F-A27E-4EAD-8EFA-A46E3523E29C}" name="In Center Part Time" dataDxfId="128"/>
    <tableColumn id="5" xr3:uid="{8CBED0B7-6B57-438C-96DD-6DD861AAB2C8}" name="Partner Program Provides Full Time" dataDxfId="127"/>
    <tableColumn id="6" xr3:uid="{5783EAE9-E48F-4D27-8C44-019D16AE1EA5}" name="Partner Program Provides Part Time" dataDxfId="126"/>
    <tableColumn id="7" xr3:uid="{3B2EA164-E42F-4675-BE8D-9E1028996203}" name="Direct Linkage" dataDxfId="125"/>
  </tableColumns>
  <tableStyleInfo name="TableStyleLight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7A4CDE49-184C-472D-BD85-9BF80FBD3D1F}" name="Table151720" displayName="Table151720" ref="B109:H130" totalsRowShown="0" headerRowDxfId="124" dataDxfId="122" headerRowBorderDxfId="123" tableBorderDxfId="121">
  <autoFilter ref="B109:H130" xr:uid="{7A4CDE49-184C-472D-BD85-9BF80FBD3D1F}"/>
  <tableColumns count="7">
    <tableColumn id="1" xr3:uid="{2BE40561-C4D1-462B-B1B1-CDD3ACDEE317}" name="Partner" dataDxfId="120"/>
    <tableColumn id="2" xr3:uid="{F0E02D21-94F7-4AF3-AE5F-4312B17BA354}" name="Program" dataDxfId="119"/>
    <tableColumn id="3" xr3:uid="{0BDA38F4-5724-49F7-BCFC-ED6429E4BFC8}" name="In Center Full Time" dataDxfId="118"/>
    <tableColumn id="4" xr3:uid="{9BEB6E81-B666-4AAF-B783-4E379D9E8DE9}" name="In Center Part Time" dataDxfId="117"/>
    <tableColumn id="5" xr3:uid="{C8B371DB-2BA6-4E76-9FBF-965946EEE6B0}" name="Partner Program Provides Full Time" dataDxfId="116"/>
    <tableColumn id="6" xr3:uid="{12B2E71B-B011-4579-A0CF-6BDF33DDEEB8}" name="Partner Program Provides Part Time" dataDxfId="115"/>
    <tableColumn id="7" xr3:uid="{E858A0F0-EFC3-45FD-BE67-C2CC20C23C5F}" name="Direct Linkage" dataDxfId="114"/>
  </tableColumns>
  <tableStyleInfo name="TableStyleLight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38911AB-103F-442A-AE7F-114688AB036B}" name="Table15172021" displayName="Table15172021" ref="B31:H52" totalsRowShown="0" headerRowDxfId="113" dataDxfId="111" headerRowBorderDxfId="112" tableBorderDxfId="110">
  <autoFilter ref="B31:H52" xr:uid="{038911AB-103F-442A-AE7F-114688AB036B}"/>
  <tableColumns count="7">
    <tableColumn id="1" xr3:uid="{F5F5E9F9-2ADF-4E07-9F13-D04B9013B0DB}" name="Partner" dataDxfId="109"/>
    <tableColumn id="2" xr3:uid="{B0CBBD9D-17F3-433B-96C5-F0CBD4D15E82}" name="Program" dataDxfId="108"/>
    <tableColumn id="3" xr3:uid="{F24CAA36-EE0A-47C9-8FE0-789B262375F7}" name="In Center Full Time" dataDxfId="107"/>
    <tableColumn id="4" xr3:uid="{B9D3BE1A-325F-4C0D-BB7D-35B1D19DC9E8}" name="In Center Part Time" dataDxfId="106"/>
    <tableColumn id="5" xr3:uid="{F3CC3DAE-6386-4D3F-B410-B405129E2A31}" name="Partner Program Provides Full Time" dataDxfId="105"/>
    <tableColumn id="6" xr3:uid="{07DBFD36-BDD9-4338-934C-C9057D8CB828}" name="Partner Program Provides Part Time" dataDxfId="104"/>
    <tableColumn id="7" xr3:uid="{A02A0585-27D9-408E-9D04-10210F0F484A}" name="Direct Linkage" dataDxfId="103"/>
  </tableColumns>
  <tableStyleInfo name="TableStyleLight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E80C7A6A-83E9-4F6F-82BF-8ABBD2FD5FFE}" name="Table15172022" displayName="Table15172022" ref="B135:H156" totalsRowShown="0" headerRowDxfId="102" dataDxfId="100" headerRowBorderDxfId="101" tableBorderDxfId="99">
  <autoFilter ref="B135:H156" xr:uid="{E80C7A6A-83E9-4F6F-82BF-8ABBD2FD5FFE}"/>
  <tableColumns count="7">
    <tableColumn id="1" xr3:uid="{63A05C8A-D9AA-49D5-B292-7E50846938E3}" name="Partner" dataDxfId="98"/>
    <tableColumn id="2" xr3:uid="{68174D8F-7FF1-41A5-A12D-A93FD61C4441}" name="Program" dataDxfId="97"/>
    <tableColumn id="3" xr3:uid="{45D9410B-79C3-4BEA-9C07-F1D994945E9F}" name="In Center Full Time" dataDxfId="96"/>
    <tableColumn id="4" xr3:uid="{D91845D7-8CFE-4C8A-B3F8-58DD8E07D8CA}" name="In Center Part Time" dataDxfId="95"/>
    <tableColumn id="5" xr3:uid="{1BE55AD7-B929-4012-A287-B2C8AF1072DD}" name="Partner Program Provides Full Time" dataDxfId="94"/>
    <tableColumn id="6" xr3:uid="{22AFBDF9-797E-4249-B146-B06FFC1CFE37}" name="Partner Program Provides Part Time" dataDxfId="93"/>
    <tableColumn id="7" xr3:uid="{4BA0B2E4-9CCC-42CC-B7F9-032CB9AF1FCE}" name="Direct Linkage" dataDxfId="92"/>
  </tableColumns>
  <tableStyleInfo name="TableStyleLight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60BE6255-008D-407B-BBB6-191ADAC81BFD}" name="Table3" displayName="Table3" ref="B14:G24" totalsRowShown="0" headerRowDxfId="91" tableBorderDxfId="90">
  <autoFilter ref="B14:G24" xr:uid="{60BE6255-008D-407B-BBB6-191ADAC81BFD}"/>
  <tableColumns count="6">
    <tableColumn id="1" xr3:uid="{346E6205-7F20-4016-B91F-127387DA83BB}" name="Cost Category" dataDxfId="89"/>
    <tableColumn id="2" xr3:uid="{E4D36653-A2F1-46AB-85EF-748E22B178D2}" name="Cost Item "/>
    <tableColumn id="3" xr3:uid="{3B61DAA5-39BA-442E-9F78-9960ECF73B9A}" name="Infrastructure Costs" dataDxfId="88"/>
    <tableColumn id="4" xr3:uid="{4FC86359-12A4-4F15-A0E8-EE9B5F7669E7}" name="Career Services Costs" dataDxfId="87"/>
    <tableColumn id="5" xr3:uid="{C1D32857-787C-40D5-AA2E-C07C1012FE32}" name="Shared Services Costs" dataDxfId="86"/>
    <tableColumn id="6" xr3:uid="{D4345BF6-FD9F-44C3-8E13-89E622345CA4}" name="Total" dataDxfId="85"/>
  </tableColumns>
  <tableStyleInfo name="TableStyleLight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E52DBBF8-F0A2-42E2-88B4-840E92474BCE}" name="Table4" displayName="Table4" ref="B28:G38" totalsRowShown="0" headerRowDxfId="84" tableBorderDxfId="83">
  <autoFilter ref="B28:G38" xr:uid="{E52DBBF8-F0A2-42E2-88B4-840E92474BCE}"/>
  <tableColumns count="6">
    <tableColumn id="1" xr3:uid="{8A503F8B-5A8F-4F82-843D-11582A113D99}" name="Cost Category" dataDxfId="82"/>
    <tableColumn id="2" xr3:uid="{FF926F71-3C0F-4C8F-A583-349CF8EBB579}" name="Cost Item "/>
    <tableColumn id="3" xr3:uid="{B0CC8AB7-5A70-47DC-BB32-133EB1828886}" name="Infrastructure Costs" dataDxfId="81"/>
    <tableColumn id="4" xr3:uid="{93D25ED5-D3E9-498A-99A7-D19BBC4E0635}" name="Career Services Costs" dataDxfId="80"/>
    <tableColumn id="5" xr3:uid="{F3EA7795-81EB-42A5-9A67-1B504EE73220}" name="Shared Services Costs" dataDxfId="79"/>
    <tableColumn id="6" xr3:uid="{F070F37F-2C99-48B4-8636-913B0BDB89E8}" name="Total" dataDxfId="78"/>
  </tableColumns>
  <tableStyleInfo name="TableStyleLight1"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973F8D-3D1A-4868-9AC4-66DEEB4B9C3C}" name="Table5" displayName="Table5" ref="B42:G52" totalsRowShown="0" headerRowDxfId="77" tableBorderDxfId="76">
  <autoFilter ref="B42:G52" xr:uid="{00973F8D-3D1A-4868-9AC4-66DEEB4B9C3C}"/>
  <tableColumns count="6">
    <tableColumn id="1" xr3:uid="{E3FD020A-2533-4084-814E-035D1029F620}" name="Cost Category" dataDxfId="75"/>
    <tableColumn id="2" xr3:uid="{0A56F623-B03F-4CF8-87CF-66568310DF1D}" name="Cost Item "/>
    <tableColumn id="3" xr3:uid="{44C1B5C5-4189-44D9-9DF6-D679B40F6BA6}" name="Infrastructure Costs" dataDxfId="74"/>
    <tableColumn id="4" xr3:uid="{B4B93449-B7AA-440B-93E4-FE791C43A508}" name="Career Services Costs" dataDxfId="73"/>
    <tableColumn id="5" xr3:uid="{EF5E0496-C2D9-4846-A0E5-E0FDB0E4440A}" name="Shared Services Costs" dataDxfId="72"/>
    <tableColumn id="6" xr3:uid="{5523A4B3-2560-4715-8823-9EAE65C8AF70}" name="Total" dataDxfId="71"/>
  </tableColumns>
  <tableStyleInfo name="TableStyleLight1" showFirstColumn="0" showLastColumn="0"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2.xml"/><Relationship Id="rId7" Type="http://schemas.openxmlformats.org/officeDocument/2006/relationships/table" Target="../tables/table6.xml"/><Relationship Id="rId2" Type="http://schemas.openxmlformats.org/officeDocument/2006/relationships/table" Target="../tables/table1.xml"/><Relationship Id="rId1" Type="http://schemas.openxmlformats.org/officeDocument/2006/relationships/printerSettings" Target="../printerSettings/printerSettings5.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table" Target="../tables/table14.xml"/><Relationship Id="rId3" Type="http://schemas.openxmlformats.org/officeDocument/2006/relationships/table" Target="../tables/table9.xml"/><Relationship Id="rId7" Type="http://schemas.openxmlformats.org/officeDocument/2006/relationships/table" Target="../tables/table13.xml"/><Relationship Id="rId2" Type="http://schemas.openxmlformats.org/officeDocument/2006/relationships/table" Target="../tables/table8.xml"/><Relationship Id="rId1" Type="http://schemas.openxmlformats.org/officeDocument/2006/relationships/table" Target="../tables/table7.xml"/><Relationship Id="rId6" Type="http://schemas.openxmlformats.org/officeDocument/2006/relationships/table" Target="../tables/table12.xml"/><Relationship Id="rId5" Type="http://schemas.openxmlformats.org/officeDocument/2006/relationships/table" Target="../tables/table11.xml"/><Relationship Id="rId4" Type="http://schemas.openxmlformats.org/officeDocument/2006/relationships/table" Target="../tables/table10.xml"/><Relationship Id="rId9" Type="http://schemas.openxmlformats.org/officeDocument/2006/relationships/table" Target="../tables/table15.xml"/></Relationships>
</file>

<file path=xl/worksheets/_rels/sheet8.xml.rels><?xml version="1.0" encoding="UTF-8" standalone="yes"?>
<Relationships xmlns="http://schemas.openxmlformats.org/package/2006/relationships"><Relationship Id="rId1" Type="http://schemas.openxmlformats.org/officeDocument/2006/relationships/table" Target="../tables/table16.xml"/></Relationships>
</file>

<file path=xl/worksheets/_rels/sheet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260B00-3049-4C5C-A217-E8E4123487E4}">
  <sheetPr>
    <tabColor theme="1"/>
  </sheetPr>
  <dimension ref="A2:W33"/>
  <sheetViews>
    <sheetView workbookViewId="0">
      <selection activeCell="A3" sqref="A3:R3"/>
    </sheetView>
  </sheetViews>
  <sheetFormatPr defaultRowHeight="12.75" x14ac:dyDescent="0.2"/>
  <cols>
    <col min="1" max="1" width="4.7109375" customWidth="1"/>
  </cols>
  <sheetData>
    <row r="2" spans="1:23" ht="53.25" customHeight="1" thickBot="1" x14ac:dyDescent="0.25">
      <c r="A2" s="217" t="s">
        <v>0</v>
      </c>
      <c r="B2" s="218"/>
      <c r="C2" s="218"/>
      <c r="D2" s="218"/>
      <c r="E2" s="218"/>
      <c r="F2" s="218"/>
      <c r="G2" s="218"/>
      <c r="H2" s="218"/>
      <c r="I2" s="218"/>
      <c r="J2" s="218"/>
      <c r="K2" s="218"/>
      <c r="L2" s="218"/>
      <c r="M2" s="218"/>
      <c r="N2" s="218"/>
      <c r="O2" s="218"/>
      <c r="P2" s="218"/>
      <c r="Q2" s="218"/>
      <c r="R2" s="218"/>
      <c r="S2" s="1"/>
      <c r="T2" s="1"/>
      <c r="U2" s="1"/>
      <c r="V2" s="1"/>
      <c r="W2" s="1"/>
    </row>
    <row r="3" spans="1:23" ht="66" customHeight="1" thickBot="1" x14ac:dyDescent="0.25">
      <c r="A3" s="224" t="s">
        <v>351</v>
      </c>
      <c r="B3" s="225"/>
      <c r="C3" s="225"/>
      <c r="D3" s="225"/>
      <c r="E3" s="225"/>
      <c r="F3" s="225"/>
      <c r="G3" s="225"/>
      <c r="H3" s="225"/>
      <c r="I3" s="225"/>
      <c r="J3" s="225"/>
      <c r="K3" s="225"/>
      <c r="L3" s="225"/>
      <c r="M3" s="225"/>
      <c r="N3" s="225"/>
      <c r="O3" s="225"/>
      <c r="P3" s="225"/>
      <c r="Q3" s="225"/>
      <c r="R3" s="226"/>
      <c r="S3" s="1"/>
      <c r="T3" s="1"/>
      <c r="U3" s="1"/>
      <c r="V3" s="1"/>
      <c r="W3" s="1"/>
    </row>
    <row r="4" spans="1:23" ht="39" customHeight="1" x14ac:dyDescent="0.2">
      <c r="A4" s="100">
        <v>1</v>
      </c>
      <c r="B4" s="219" t="s">
        <v>1</v>
      </c>
      <c r="C4" s="220"/>
      <c r="D4" s="220"/>
      <c r="E4" s="220"/>
      <c r="F4" s="220"/>
      <c r="G4" s="220"/>
      <c r="H4" s="220"/>
      <c r="I4" s="220"/>
      <c r="J4" s="220"/>
      <c r="K4" s="220"/>
      <c r="L4" s="220"/>
      <c r="M4" s="220"/>
      <c r="N4" s="220"/>
      <c r="O4" s="220"/>
      <c r="P4" s="220"/>
      <c r="Q4" s="220"/>
      <c r="R4" s="221"/>
      <c r="S4" s="1"/>
      <c r="T4" s="1"/>
      <c r="U4" s="1"/>
      <c r="V4" s="1"/>
      <c r="W4" s="1"/>
    </row>
    <row r="5" spans="1:23" ht="39" customHeight="1" x14ac:dyDescent="0.2">
      <c r="A5" s="101">
        <v>2</v>
      </c>
      <c r="B5" s="222" t="s">
        <v>2</v>
      </c>
      <c r="C5" s="222"/>
      <c r="D5" s="222"/>
      <c r="E5" s="222"/>
      <c r="F5" s="222"/>
      <c r="G5" s="222"/>
      <c r="H5" s="222"/>
      <c r="I5" s="222"/>
      <c r="J5" s="222"/>
      <c r="K5" s="222"/>
      <c r="L5" s="222"/>
      <c r="M5" s="222"/>
      <c r="N5" s="222"/>
      <c r="O5" s="222"/>
      <c r="P5" s="222"/>
      <c r="Q5" s="222"/>
      <c r="R5" s="223"/>
      <c r="S5" s="1"/>
      <c r="T5" s="1"/>
      <c r="U5" s="1"/>
      <c r="V5" s="1"/>
      <c r="W5" s="1"/>
    </row>
    <row r="6" spans="1:23" ht="39" customHeight="1" x14ac:dyDescent="0.2">
      <c r="A6" s="101" t="s">
        <v>3</v>
      </c>
      <c r="B6" s="222" t="s">
        <v>4</v>
      </c>
      <c r="C6" s="222"/>
      <c r="D6" s="222"/>
      <c r="E6" s="222"/>
      <c r="F6" s="222"/>
      <c r="G6" s="222"/>
      <c r="H6" s="222"/>
      <c r="I6" s="222"/>
      <c r="J6" s="222"/>
      <c r="K6" s="222"/>
      <c r="L6" s="222"/>
      <c r="M6" s="222"/>
      <c r="N6" s="222"/>
      <c r="O6" s="222"/>
      <c r="P6" s="222"/>
      <c r="Q6" s="222"/>
      <c r="R6" s="223"/>
      <c r="S6" s="1"/>
      <c r="T6" s="1"/>
      <c r="U6" s="1"/>
      <c r="V6" s="1"/>
      <c r="W6" s="1"/>
    </row>
    <row r="7" spans="1:23" ht="39" customHeight="1" x14ac:dyDescent="0.2">
      <c r="A7" s="101" t="s">
        <v>5</v>
      </c>
      <c r="B7" s="222" t="s">
        <v>6</v>
      </c>
      <c r="C7" s="222"/>
      <c r="D7" s="222"/>
      <c r="E7" s="222"/>
      <c r="F7" s="222"/>
      <c r="G7" s="222"/>
      <c r="H7" s="222"/>
      <c r="I7" s="222"/>
      <c r="J7" s="222"/>
      <c r="K7" s="222"/>
      <c r="L7" s="222"/>
      <c r="M7" s="222"/>
      <c r="N7" s="222"/>
      <c r="O7" s="222"/>
      <c r="P7" s="222"/>
      <c r="Q7" s="222"/>
      <c r="R7" s="223"/>
      <c r="S7" s="1"/>
      <c r="T7" s="1"/>
      <c r="U7" s="1"/>
      <c r="V7" s="1"/>
      <c r="W7" s="1"/>
    </row>
    <row r="8" spans="1:23" ht="39" customHeight="1" x14ac:dyDescent="0.2">
      <c r="A8" s="101" t="s">
        <v>7</v>
      </c>
      <c r="B8" s="222" t="s">
        <v>8</v>
      </c>
      <c r="C8" s="222"/>
      <c r="D8" s="222"/>
      <c r="E8" s="222"/>
      <c r="F8" s="222"/>
      <c r="G8" s="222"/>
      <c r="H8" s="222"/>
      <c r="I8" s="222"/>
      <c r="J8" s="222"/>
      <c r="K8" s="222"/>
      <c r="L8" s="222"/>
      <c r="M8" s="222"/>
      <c r="N8" s="222"/>
      <c r="O8" s="222"/>
      <c r="P8" s="222"/>
      <c r="Q8" s="222"/>
      <c r="R8" s="223"/>
      <c r="S8" s="1"/>
      <c r="T8" s="1"/>
      <c r="U8" s="1"/>
      <c r="V8" s="1"/>
      <c r="W8" s="1"/>
    </row>
    <row r="9" spans="1:23" ht="39" customHeight="1" x14ac:dyDescent="0.2">
      <c r="A9" s="101" t="s">
        <v>9</v>
      </c>
      <c r="B9" s="222" t="s">
        <v>10</v>
      </c>
      <c r="C9" s="222"/>
      <c r="D9" s="222"/>
      <c r="E9" s="222"/>
      <c r="F9" s="222"/>
      <c r="G9" s="222"/>
      <c r="H9" s="222"/>
      <c r="I9" s="222"/>
      <c r="J9" s="222"/>
      <c r="K9" s="222"/>
      <c r="L9" s="222"/>
      <c r="M9" s="222"/>
      <c r="N9" s="222"/>
      <c r="O9" s="222"/>
      <c r="P9" s="222"/>
      <c r="Q9" s="222"/>
      <c r="R9" s="223"/>
      <c r="S9" s="1"/>
      <c r="T9" s="1"/>
      <c r="U9" s="1"/>
      <c r="V9" s="1"/>
      <c r="W9" s="1"/>
    </row>
    <row r="10" spans="1:23" ht="39" customHeight="1" x14ac:dyDescent="0.2">
      <c r="A10" s="101" t="s">
        <v>11</v>
      </c>
      <c r="B10" s="222" t="s">
        <v>12</v>
      </c>
      <c r="C10" s="222"/>
      <c r="D10" s="222"/>
      <c r="E10" s="222"/>
      <c r="F10" s="222"/>
      <c r="G10" s="222"/>
      <c r="H10" s="222"/>
      <c r="I10" s="222"/>
      <c r="J10" s="222"/>
      <c r="K10" s="222"/>
      <c r="L10" s="222"/>
      <c r="M10" s="222"/>
      <c r="N10" s="222"/>
      <c r="O10" s="222"/>
      <c r="P10" s="222"/>
      <c r="Q10" s="222"/>
      <c r="R10" s="223"/>
      <c r="S10" s="1"/>
      <c r="T10" s="1"/>
      <c r="U10" s="1"/>
      <c r="V10" s="1"/>
      <c r="W10" s="1"/>
    </row>
    <row r="11" spans="1:23" ht="39" customHeight="1" x14ac:dyDescent="0.2">
      <c r="A11" s="101">
        <v>5</v>
      </c>
      <c r="B11" s="222" t="s">
        <v>13</v>
      </c>
      <c r="C11" s="222"/>
      <c r="D11" s="222"/>
      <c r="E11" s="222"/>
      <c r="F11" s="222"/>
      <c r="G11" s="222"/>
      <c r="H11" s="222"/>
      <c r="I11" s="222"/>
      <c r="J11" s="222"/>
      <c r="K11" s="222"/>
      <c r="L11" s="222"/>
      <c r="M11" s="222"/>
      <c r="N11" s="222"/>
      <c r="O11" s="222"/>
      <c r="P11" s="222"/>
      <c r="Q11" s="222"/>
      <c r="R11" s="223"/>
      <c r="S11" s="1"/>
      <c r="T11" s="1"/>
      <c r="U11" s="1"/>
      <c r="V11" s="1"/>
      <c r="W11" s="1"/>
    </row>
    <row r="12" spans="1:23" ht="26.25" x14ac:dyDescent="0.2">
      <c r="A12" s="101">
        <v>6</v>
      </c>
      <c r="B12" s="222" t="s">
        <v>14</v>
      </c>
      <c r="C12" s="222"/>
      <c r="D12" s="222"/>
      <c r="E12" s="222"/>
      <c r="F12" s="222"/>
      <c r="G12" s="222"/>
      <c r="H12" s="222"/>
      <c r="I12" s="222"/>
      <c r="J12" s="222"/>
      <c r="K12" s="222"/>
      <c r="L12" s="222"/>
      <c r="M12" s="222"/>
      <c r="N12" s="222"/>
      <c r="O12" s="222"/>
      <c r="P12" s="222"/>
      <c r="Q12" s="222"/>
      <c r="R12" s="223"/>
      <c r="S12" s="1"/>
      <c r="T12" s="1"/>
      <c r="U12" s="1"/>
      <c r="V12" s="1"/>
      <c r="W12" s="1"/>
    </row>
    <row r="13" spans="1:23" ht="26.25" x14ac:dyDescent="0.2">
      <c r="A13" s="101">
        <v>7</v>
      </c>
      <c r="B13" s="222" t="s">
        <v>15</v>
      </c>
      <c r="C13" s="222"/>
      <c r="D13" s="222"/>
      <c r="E13" s="222"/>
      <c r="F13" s="222"/>
      <c r="G13" s="222"/>
      <c r="H13" s="222"/>
      <c r="I13" s="222"/>
      <c r="J13" s="222"/>
      <c r="K13" s="222"/>
      <c r="L13" s="222"/>
      <c r="M13" s="222"/>
      <c r="N13" s="222"/>
      <c r="O13" s="222"/>
      <c r="P13" s="222"/>
      <c r="Q13" s="222"/>
      <c r="R13" s="223"/>
      <c r="S13" s="1"/>
      <c r="T13" s="1"/>
      <c r="U13" s="1"/>
      <c r="V13" s="1"/>
      <c r="W13" s="1"/>
    </row>
    <row r="14" spans="1:23" ht="27" thickBot="1" x14ac:dyDescent="0.25">
      <c r="A14" s="102">
        <v>8</v>
      </c>
      <c r="B14" s="227" t="s">
        <v>16</v>
      </c>
      <c r="C14" s="227"/>
      <c r="D14" s="227"/>
      <c r="E14" s="227"/>
      <c r="F14" s="227"/>
      <c r="G14" s="227"/>
      <c r="H14" s="227"/>
      <c r="I14" s="227"/>
      <c r="J14" s="227"/>
      <c r="K14" s="227"/>
      <c r="L14" s="227"/>
      <c r="M14" s="227"/>
      <c r="N14" s="227"/>
      <c r="O14" s="227"/>
      <c r="P14" s="227"/>
      <c r="Q14" s="227"/>
      <c r="R14" s="228"/>
      <c r="S14" s="1"/>
      <c r="T14" s="1"/>
      <c r="U14" s="1"/>
      <c r="V14" s="1"/>
      <c r="W14" s="1"/>
    </row>
    <row r="15" spans="1:23" ht="26.25" x14ac:dyDescent="0.2">
      <c r="A15" s="1"/>
      <c r="B15" s="1"/>
      <c r="C15" s="1"/>
      <c r="D15" s="1"/>
      <c r="E15" s="1"/>
      <c r="F15" s="1"/>
      <c r="G15" s="1"/>
      <c r="H15" s="1"/>
      <c r="I15" s="1"/>
      <c r="J15" s="1"/>
      <c r="K15" s="1"/>
      <c r="L15" s="1"/>
      <c r="M15" s="1"/>
      <c r="N15" s="1"/>
      <c r="O15" s="1"/>
      <c r="P15" s="1"/>
      <c r="Q15" s="1"/>
      <c r="R15" s="1"/>
      <c r="S15" s="1"/>
      <c r="T15" s="1"/>
      <c r="U15" s="1"/>
      <c r="V15" s="1"/>
      <c r="W15" s="1"/>
    </row>
    <row r="16" spans="1:23" ht="26.25" x14ac:dyDescent="0.2">
      <c r="A16" s="217" t="s">
        <v>350</v>
      </c>
      <c r="B16" s="218"/>
      <c r="C16" s="218"/>
      <c r="D16" s="218"/>
      <c r="E16" s="218"/>
      <c r="F16" s="218"/>
      <c r="G16" s="218"/>
      <c r="H16" s="218"/>
      <c r="I16" s="218"/>
      <c r="J16" s="218"/>
      <c r="K16" s="218"/>
      <c r="L16" s="218"/>
      <c r="M16" s="218"/>
      <c r="N16" s="218"/>
      <c r="O16" s="218"/>
      <c r="P16" s="218"/>
      <c r="Q16" s="218"/>
      <c r="R16" s="218"/>
      <c r="S16" s="1"/>
      <c r="T16" s="1"/>
      <c r="U16" s="1"/>
      <c r="V16" s="1"/>
      <c r="W16" s="1"/>
    </row>
    <row r="17" spans="1:23" ht="26.25" x14ac:dyDescent="0.2">
      <c r="A17" s="1"/>
      <c r="B17" s="1"/>
      <c r="C17" s="1"/>
      <c r="D17" s="1"/>
      <c r="E17" s="1"/>
      <c r="F17" s="1"/>
      <c r="G17" s="1"/>
      <c r="H17" s="1"/>
      <c r="I17" s="1"/>
      <c r="J17" s="1"/>
      <c r="K17" s="1"/>
      <c r="L17" s="1"/>
      <c r="M17" s="1"/>
      <c r="N17" s="1"/>
      <c r="O17" s="1"/>
      <c r="P17" s="1"/>
      <c r="Q17" s="1"/>
      <c r="R17" s="1"/>
      <c r="S17" s="1"/>
      <c r="T17" s="1"/>
      <c r="U17" s="1"/>
      <c r="V17" s="1"/>
      <c r="W17" s="1"/>
    </row>
    <row r="18" spans="1:23" ht="26.25" x14ac:dyDescent="0.2">
      <c r="A18" s="1"/>
      <c r="B18" s="1"/>
      <c r="C18" s="1"/>
      <c r="D18" s="1"/>
      <c r="E18" s="1"/>
      <c r="F18" s="1"/>
      <c r="G18" s="1"/>
      <c r="H18" s="1"/>
      <c r="I18" s="1"/>
      <c r="J18" s="1"/>
      <c r="K18" s="1"/>
      <c r="L18" s="1"/>
      <c r="M18" s="1"/>
      <c r="N18" s="1"/>
      <c r="O18" s="1"/>
      <c r="P18" s="1"/>
      <c r="Q18" s="1"/>
      <c r="R18" s="1"/>
      <c r="S18" s="1"/>
      <c r="T18" s="1"/>
      <c r="U18" s="1"/>
      <c r="V18" s="1"/>
      <c r="W18" s="1"/>
    </row>
    <row r="19" spans="1:23" ht="26.25" x14ac:dyDescent="0.2">
      <c r="A19" s="1"/>
      <c r="B19" s="1"/>
      <c r="C19" s="1"/>
      <c r="D19" s="1"/>
      <c r="E19" s="1"/>
      <c r="F19" s="1"/>
      <c r="G19" s="1"/>
      <c r="H19" s="1"/>
      <c r="I19" s="1"/>
      <c r="J19" s="1"/>
      <c r="K19" s="1"/>
      <c r="L19" s="1"/>
      <c r="M19" s="1"/>
      <c r="N19" s="1"/>
      <c r="O19" s="1"/>
      <c r="P19" s="1"/>
      <c r="Q19" s="1"/>
      <c r="R19" s="1"/>
      <c r="S19" s="1"/>
      <c r="T19" s="1"/>
      <c r="U19" s="1"/>
      <c r="V19" s="1"/>
      <c r="W19" s="1"/>
    </row>
    <row r="20" spans="1:23" ht="26.25" x14ac:dyDescent="0.2">
      <c r="A20" s="1"/>
      <c r="B20" s="1"/>
      <c r="C20" s="1"/>
      <c r="D20" s="1"/>
      <c r="E20" s="1"/>
      <c r="F20" s="1"/>
      <c r="G20" s="1"/>
      <c r="H20" s="1"/>
      <c r="I20" s="1"/>
      <c r="J20" s="1"/>
      <c r="K20" s="1"/>
      <c r="L20" s="1"/>
      <c r="M20" s="1"/>
      <c r="N20" s="1"/>
      <c r="O20" s="1"/>
      <c r="P20" s="1"/>
      <c r="Q20" s="1"/>
      <c r="R20" s="1"/>
      <c r="S20" s="1"/>
      <c r="T20" s="1"/>
      <c r="U20" s="1"/>
      <c r="V20" s="1"/>
      <c r="W20" s="1"/>
    </row>
    <row r="21" spans="1:23" ht="26.25" x14ac:dyDescent="0.2">
      <c r="A21" s="1"/>
      <c r="B21" s="1"/>
      <c r="C21" s="1"/>
      <c r="D21" s="1"/>
      <c r="E21" s="1"/>
      <c r="F21" s="1"/>
      <c r="G21" s="1"/>
      <c r="H21" s="1"/>
      <c r="I21" s="1"/>
      <c r="J21" s="1"/>
      <c r="K21" s="1"/>
      <c r="L21" s="1"/>
      <c r="M21" s="1"/>
      <c r="N21" s="1"/>
      <c r="O21" s="1"/>
      <c r="P21" s="1"/>
      <c r="Q21" s="1"/>
      <c r="R21" s="1"/>
      <c r="S21" s="1"/>
      <c r="T21" s="1"/>
      <c r="U21" s="1"/>
      <c r="V21" s="1"/>
      <c r="W21" s="1"/>
    </row>
    <row r="22" spans="1:23" ht="26.25" x14ac:dyDescent="0.2">
      <c r="A22" s="1"/>
      <c r="B22" s="1"/>
      <c r="C22" s="1"/>
      <c r="D22" s="1"/>
      <c r="E22" s="1"/>
      <c r="F22" s="1"/>
      <c r="G22" s="1"/>
      <c r="H22" s="1"/>
      <c r="I22" s="1"/>
      <c r="J22" s="1"/>
      <c r="K22" s="1"/>
      <c r="L22" s="1"/>
      <c r="M22" s="1"/>
      <c r="N22" s="1"/>
      <c r="O22" s="1"/>
      <c r="P22" s="1"/>
      <c r="Q22" s="1"/>
      <c r="R22" s="1"/>
      <c r="S22" s="1"/>
      <c r="T22" s="1"/>
      <c r="U22" s="1"/>
      <c r="V22" s="1"/>
      <c r="W22" s="1"/>
    </row>
    <row r="23" spans="1:23" ht="26.25" x14ac:dyDescent="0.2">
      <c r="A23" s="1"/>
      <c r="B23" s="1"/>
      <c r="C23" s="1"/>
      <c r="D23" s="1"/>
      <c r="E23" s="1"/>
      <c r="F23" s="1"/>
      <c r="G23" s="1"/>
      <c r="H23" s="1"/>
      <c r="I23" s="1"/>
      <c r="J23" s="1"/>
      <c r="K23" s="1"/>
      <c r="L23" s="1"/>
      <c r="M23" s="1"/>
      <c r="N23" s="1"/>
      <c r="O23" s="1"/>
      <c r="P23" s="1"/>
      <c r="Q23" s="1"/>
      <c r="R23" s="1"/>
      <c r="S23" s="1"/>
      <c r="T23" s="1"/>
      <c r="U23" s="1"/>
      <c r="V23" s="1"/>
      <c r="W23" s="1"/>
    </row>
    <row r="25" spans="1:23" ht="12.75" customHeight="1" x14ac:dyDescent="0.2"/>
    <row r="26" spans="1:23" ht="12.75" customHeight="1" x14ac:dyDescent="0.2"/>
    <row r="27" spans="1:23" ht="12.75" customHeight="1" x14ac:dyDescent="0.2"/>
    <row r="28" spans="1:23" ht="12.75" customHeight="1" x14ac:dyDescent="0.2"/>
    <row r="29" spans="1:23" ht="12.75" customHeight="1" x14ac:dyDescent="0.2"/>
    <row r="30" spans="1:23" ht="12.75" customHeight="1" x14ac:dyDescent="0.2"/>
    <row r="31" spans="1:23" ht="12.75" customHeight="1" x14ac:dyDescent="0.2"/>
    <row r="32" spans="1:23" ht="12.75" customHeight="1" x14ac:dyDescent="0.2"/>
    <row r="33" ht="12.75" customHeight="1" x14ac:dyDescent="0.2"/>
  </sheetData>
  <mergeCells count="14">
    <mergeCell ref="A16:R16"/>
    <mergeCell ref="B12:R12"/>
    <mergeCell ref="B13:R13"/>
    <mergeCell ref="B14:R14"/>
    <mergeCell ref="B7:R7"/>
    <mergeCell ref="B8:R8"/>
    <mergeCell ref="B11:R11"/>
    <mergeCell ref="B9:R9"/>
    <mergeCell ref="B10:R10"/>
    <mergeCell ref="A2:R2"/>
    <mergeCell ref="B4:R4"/>
    <mergeCell ref="B5:R5"/>
    <mergeCell ref="B6:R6"/>
    <mergeCell ref="A3:R3"/>
  </mergeCells>
  <pageMargins left="0.7" right="0.7" top="0.75" bottom="0.75" header="0.3" footer="0.3"/>
  <pageSetup orientation="portrait" horizontalDpi="4294967293"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41B82-C424-4D58-8D5A-4CB3891513DB}">
  <sheetPr>
    <tabColor rgb="FF45957A"/>
  </sheetPr>
  <dimension ref="A1:G51"/>
  <sheetViews>
    <sheetView workbookViewId="0">
      <selection activeCell="C49" sqref="C49"/>
    </sheetView>
  </sheetViews>
  <sheetFormatPr defaultRowHeight="12.75" x14ac:dyDescent="0.2"/>
  <cols>
    <col min="1" max="1" width="19.42578125" bestFit="1" customWidth="1"/>
    <col min="2" max="2" width="29.85546875" bestFit="1" customWidth="1"/>
    <col min="3" max="3" width="44.5703125" bestFit="1" customWidth="1"/>
    <col min="4" max="4" width="25.7109375" customWidth="1"/>
    <col min="5" max="5" width="27.42578125" customWidth="1"/>
    <col min="6" max="6" width="27.7109375" customWidth="1"/>
    <col min="7" max="7" width="11.28515625" bestFit="1" customWidth="1"/>
  </cols>
  <sheetData>
    <row r="1" spans="1:7" ht="33.75" customHeight="1" x14ac:dyDescent="0.2">
      <c r="A1" s="272" t="s">
        <v>263</v>
      </c>
      <c r="B1" s="274"/>
      <c r="C1" s="274"/>
      <c r="D1" s="274"/>
      <c r="E1" s="274"/>
      <c r="F1" s="274"/>
      <c r="G1" s="274"/>
    </row>
    <row r="2" spans="1:7" ht="33.75" customHeight="1" x14ac:dyDescent="0.2">
      <c r="A2" s="275" t="s">
        <v>211</v>
      </c>
      <c r="B2" s="275"/>
      <c r="C2" s="275"/>
      <c r="D2" s="275"/>
      <c r="E2" s="275"/>
      <c r="F2" s="275"/>
      <c r="G2" s="275"/>
    </row>
    <row r="4" spans="1:7" s="11" customFormat="1" ht="19.5" thickBot="1" x14ac:dyDescent="0.35">
      <c r="A4" s="111" t="s">
        <v>213</v>
      </c>
      <c r="B4" s="154" t="s">
        <v>264</v>
      </c>
      <c r="C4" s="109" t="s">
        <v>214</v>
      </c>
      <c r="D4" s="110" t="s">
        <v>215</v>
      </c>
      <c r="E4" s="110" t="s">
        <v>216</v>
      </c>
      <c r="F4" s="110" t="s">
        <v>217</v>
      </c>
      <c r="G4" s="111" t="s">
        <v>218</v>
      </c>
    </row>
    <row r="5" spans="1:7" s="11" customFormat="1" ht="18.75" x14ac:dyDescent="0.3">
      <c r="A5" s="155" t="s">
        <v>219</v>
      </c>
      <c r="B5" s="156" t="s">
        <v>265</v>
      </c>
      <c r="C5" s="156" t="s">
        <v>220</v>
      </c>
      <c r="D5" s="164"/>
      <c r="E5" s="164">
        <v>170000</v>
      </c>
      <c r="F5" s="164"/>
      <c r="G5" s="165">
        <f t="shared" ref="G5" si="0">SUM(D5:F5)</f>
        <v>170000</v>
      </c>
    </row>
    <row r="6" spans="1:7" s="11" customFormat="1" ht="18.75" x14ac:dyDescent="0.3">
      <c r="A6" s="158" t="s">
        <v>223</v>
      </c>
      <c r="B6" s="104" t="s">
        <v>266</v>
      </c>
      <c r="C6" s="104" t="s">
        <v>267</v>
      </c>
      <c r="D6" s="127"/>
      <c r="E6" s="127"/>
      <c r="F6" s="127">
        <v>119000</v>
      </c>
      <c r="G6" s="166">
        <f t="shared" ref="G6" si="1">SUM(D6:F6)</f>
        <v>119000</v>
      </c>
    </row>
    <row r="7" spans="1:7" s="11" customFormat="1" ht="19.5" thickBot="1" x14ac:dyDescent="0.35">
      <c r="A7" s="160" t="s">
        <v>215</v>
      </c>
      <c r="B7" s="161" t="s">
        <v>268</v>
      </c>
      <c r="C7" s="161" t="s">
        <v>269</v>
      </c>
      <c r="D7" s="167">
        <v>3000</v>
      </c>
      <c r="E7" s="167"/>
      <c r="F7" s="167"/>
      <c r="G7" s="168">
        <f t="shared" ref="G7" si="2">SUM(D7:F7)</f>
        <v>3000</v>
      </c>
    </row>
    <row r="8" spans="1:7" ht="12.75" customHeight="1" x14ac:dyDescent="0.2">
      <c r="A8" s="52" t="s">
        <v>219</v>
      </c>
      <c r="B8" s="8" t="s">
        <v>265</v>
      </c>
      <c r="C8" t="s">
        <v>270</v>
      </c>
      <c r="D8" s="53"/>
      <c r="E8" s="53"/>
      <c r="F8" s="53"/>
      <c r="G8" s="153">
        <f>SUM(D8:F8)</f>
        <v>0</v>
      </c>
    </row>
    <row r="9" spans="1:7" ht="12.75" customHeight="1" x14ac:dyDescent="0.2">
      <c r="A9" s="52" t="s">
        <v>219</v>
      </c>
      <c r="B9" s="8" t="s">
        <v>265</v>
      </c>
      <c r="C9" t="s">
        <v>220</v>
      </c>
      <c r="D9" s="53"/>
      <c r="E9" s="53"/>
      <c r="F9" s="53"/>
      <c r="G9" s="153">
        <f t="shared" ref="G9:G48" si="3">SUM(D9:F9)</f>
        <v>0</v>
      </c>
    </row>
    <row r="10" spans="1:7" ht="12.75" customHeight="1" x14ac:dyDescent="0.2">
      <c r="A10" s="52" t="s">
        <v>215</v>
      </c>
      <c r="B10" s="8" t="s">
        <v>271</v>
      </c>
      <c r="C10" t="s">
        <v>221</v>
      </c>
      <c r="D10" s="53"/>
      <c r="E10" s="53"/>
      <c r="F10" s="53"/>
      <c r="G10" s="153">
        <f t="shared" si="3"/>
        <v>0</v>
      </c>
    </row>
    <row r="11" spans="1:7" ht="12.75" customHeight="1" x14ac:dyDescent="0.2">
      <c r="A11" s="52" t="s">
        <v>215</v>
      </c>
      <c r="B11" s="8" t="s">
        <v>272</v>
      </c>
      <c r="C11" t="s">
        <v>273</v>
      </c>
      <c r="D11" s="53"/>
      <c r="E11" s="53"/>
      <c r="F11" s="53"/>
      <c r="G11" s="153">
        <f t="shared" si="3"/>
        <v>0</v>
      </c>
    </row>
    <row r="12" spans="1:7" ht="12.75" customHeight="1" x14ac:dyDescent="0.2">
      <c r="A12" s="52" t="s">
        <v>215</v>
      </c>
      <c r="B12" s="8" t="s">
        <v>272</v>
      </c>
      <c r="C12" t="s">
        <v>227</v>
      </c>
      <c r="D12" s="53"/>
      <c r="E12" s="53"/>
      <c r="F12" s="53"/>
      <c r="G12" s="153">
        <f t="shared" si="3"/>
        <v>0</v>
      </c>
    </row>
    <row r="13" spans="1:7" ht="12.75" customHeight="1" x14ac:dyDescent="0.2">
      <c r="A13" s="52" t="s">
        <v>215</v>
      </c>
      <c r="B13" s="8" t="s">
        <v>274</v>
      </c>
      <c r="C13" t="s">
        <v>275</v>
      </c>
      <c r="D13" s="53"/>
      <c r="E13" s="53"/>
      <c r="F13" s="53"/>
      <c r="G13" s="153">
        <f t="shared" si="3"/>
        <v>0</v>
      </c>
    </row>
    <row r="14" spans="1:7" ht="12.75" customHeight="1" x14ac:dyDescent="0.2">
      <c r="A14" s="52" t="s">
        <v>223</v>
      </c>
      <c r="B14" s="8" t="s">
        <v>265</v>
      </c>
      <c r="C14" t="s">
        <v>276</v>
      </c>
      <c r="D14" s="53"/>
      <c r="E14" s="53"/>
      <c r="F14" s="53"/>
      <c r="G14" s="153">
        <f t="shared" si="3"/>
        <v>0</v>
      </c>
    </row>
    <row r="15" spans="1:7" ht="12.75" customHeight="1" x14ac:dyDescent="0.2">
      <c r="A15" s="52" t="s">
        <v>223</v>
      </c>
      <c r="B15" s="8" t="s">
        <v>277</v>
      </c>
      <c r="C15" t="s">
        <v>278</v>
      </c>
      <c r="D15" s="53"/>
      <c r="E15" s="53"/>
      <c r="F15" s="53"/>
      <c r="G15" s="153">
        <f t="shared" si="3"/>
        <v>0</v>
      </c>
    </row>
    <row r="16" spans="1:7" ht="12.75" customHeight="1" x14ac:dyDescent="0.2">
      <c r="A16" s="52" t="s">
        <v>223</v>
      </c>
      <c r="B16" s="8" t="s">
        <v>279</v>
      </c>
      <c r="C16" t="s">
        <v>224</v>
      </c>
      <c r="D16" s="53"/>
      <c r="E16" s="53"/>
      <c r="F16" s="53"/>
      <c r="G16" s="153">
        <f t="shared" si="3"/>
        <v>0</v>
      </c>
    </row>
    <row r="17" spans="1:7" ht="12.75" customHeight="1" x14ac:dyDescent="0.2">
      <c r="A17" s="52" t="s">
        <v>215</v>
      </c>
      <c r="B17" s="8" t="s">
        <v>280</v>
      </c>
      <c r="C17" t="s">
        <v>281</v>
      </c>
      <c r="D17" s="53"/>
      <c r="E17" s="53"/>
      <c r="F17" s="53"/>
      <c r="G17" s="153">
        <f t="shared" si="3"/>
        <v>0</v>
      </c>
    </row>
    <row r="18" spans="1:7" ht="12.75" customHeight="1" x14ac:dyDescent="0.2">
      <c r="A18" s="52" t="s">
        <v>215</v>
      </c>
      <c r="B18" s="8" t="s">
        <v>280</v>
      </c>
      <c r="C18" t="s">
        <v>282</v>
      </c>
      <c r="D18" s="53"/>
      <c r="E18" s="53"/>
      <c r="F18" s="53"/>
      <c r="G18" s="153">
        <f t="shared" si="3"/>
        <v>0</v>
      </c>
    </row>
    <row r="19" spans="1:7" ht="12.75" customHeight="1" x14ac:dyDescent="0.2">
      <c r="A19" s="52" t="s">
        <v>215</v>
      </c>
      <c r="B19" s="8" t="s">
        <v>272</v>
      </c>
      <c r="C19" t="s">
        <v>283</v>
      </c>
      <c r="D19" s="53"/>
      <c r="E19" s="53"/>
      <c r="F19" s="53"/>
      <c r="G19" s="153">
        <f t="shared" si="3"/>
        <v>0</v>
      </c>
    </row>
    <row r="20" spans="1:7" ht="13.5" customHeight="1" x14ac:dyDescent="0.2">
      <c r="A20" s="52" t="s">
        <v>215</v>
      </c>
      <c r="B20" s="8" t="s">
        <v>272</v>
      </c>
      <c r="C20" t="s">
        <v>222</v>
      </c>
      <c r="D20" s="53"/>
      <c r="E20" s="53"/>
      <c r="F20" s="53"/>
      <c r="G20" s="153">
        <f t="shared" si="3"/>
        <v>0</v>
      </c>
    </row>
    <row r="21" spans="1:7" x14ac:dyDescent="0.2">
      <c r="A21" s="52" t="s">
        <v>215</v>
      </c>
      <c r="B21" s="8" t="s">
        <v>272</v>
      </c>
      <c r="C21" t="s">
        <v>284</v>
      </c>
      <c r="D21" s="53"/>
      <c r="E21" s="53"/>
      <c r="F21" s="53"/>
      <c r="G21" s="153">
        <f t="shared" si="3"/>
        <v>0</v>
      </c>
    </row>
    <row r="22" spans="1:7" x14ac:dyDescent="0.2">
      <c r="A22" s="52" t="s">
        <v>223</v>
      </c>
      <c r="B22" s="8" t="s">
        <v>266</v>
      </c>
      <c r="C22" t="s">
        <v>267</v>
      </c>
      <c r="D22" s="53"/>
      <c r="E22" s="53"/>
      <c r="F22" s="53"/>
      <c r="G22" s="153">
        <f t="shared" si="3"/>
        <v>0</v>
      </c>
    </row>
    <row r="23" spans="1:7" x14ac:dyDescent="0.2">
      <c r="A23" s="52" t="s">
        <v>215</v>
      </c>
      <c r="B23" s="8" t="s">
        <v>272</v>
      </c>
      <c r="C23" t="s">
        <v>285</v>
      </c>
      <c r="D23" s="53"/>
      <c r="E23" s="53"/>
      <c r="F23" s="53"/>
      <c r="G23" s="153">
        <f t="shared" si="3"/>
        <v>0</v>
      </c>
    </row>
    <row r="24" spans="1:7" x14ac:dyDescent="0.2">
      <c r="A24" s="52" t="s">
        <v>215</v>
      </c>
      <c r="B24" s="8" t="s">
        <v>272</v>
      </c>
      <c r="C24" t="s">
        <v>286</v>
      </c>
      <c r="D24" s="53"/>
      <c r="E24" s="53"/>
      <c r="F24" s="53"/>
      <c r="G24" s="153">
        <f t="shared" si="3"/>
        <v>0</v>
      </c>
    </row>
    <row r="25" spans="1:7" x14ac:dyDescent="0.2">
      <c r="A25" s="52" t="s">
        <v>215</v>
      </c>
      <c r="B25" s="8" t="s">
        <v>260</v>
      </c>
      <c r="C25" t="s">
        <v>287</v>
      </c>
      <c r="D25" s="53"/>
      <c r="E25" s="53"/>
      <c r="F25" s="53"/>
      <c r="G25" s="153">
        <f t="shared" si="3"/>
        <v>0</v>
      </c>
    </row>
    <row r="26" spans="1:7" x14ac:dyDescent="0.2">
      <c r="A26" s="52" t="s">
        <v>215</v>
      </c>
      <c r="B26" s="8" t="s">
        <v>260</v>
      </c>
      <c r="C26" t="s">
        <v>288</v>
      </c>
      <c r="D26" s="53"/>
      <c r="E26" s="53"/>
      <c r="F26" s="53"/>
      <c r="G26" s="153">
        <f t="shared" si="3"/>
        <v>0</v>
      </c>
    </row>
    <row r="27" spans="1:7" x14ac:dyDescent="0.2">
      <c r="A27" s="52" t="s">
        <v>215</v>
      </c>
      <c r="B27" s="8" t="s">
        <v>272</v>
      </c>
      <c r="C27" t="s">
        <v>289</v>
      </c>
      <c r="D27" s="53"/>
      <c r="E27" s="53"/>
      <c r="F27" s="53"/>
      <c r="G27" s="153">
        <f t="shared" si="3"/>
        <v>0</v>
      </c>
    </row>
    <row r="28" spans="1:7" x14ac:dyDescent="0.2">
      <c r="A28" s="52" t="s">
        <v>215</v>
      </c>
      <c r="B28" s="8" t="s">
        <v>290</v>
      </c>
      <c r="C28" t="s">
        <v>290</v>
      </c>
      <c r="D28" s="53"/>
      <c r="E28" s="53"/>
      <c r="F28" s="53"/>
      <c r="G28" s="153">
        <f t="shared" si="3"/>
        <v>0</v>
      </c>
    </row>
    <row r="29" spans="1:7" x14ac:dyDescent="0.2">
      <c r="A29" s="52" t="s">
        <v>215</v>
      </c>
      <c r="B29" s="8" t="s">
        <v>268</v>
      </c>
      <c r="C29" t="s">
        <v>225</v>
      </c>
      <c r="D29" s="53"/>
      <c r="E29" s="53"/>
      <c r="F29" s="53"/>
      <c r="G29" s="153">
        <f t="shared" si="3"/>
        <v>0</v>
      </c>
    </row>
    <row r="30" spans="1:7" x14ac:dyDescent="0.2">
      <c r="A30" s="52" t="s">
        <v>215</v>
      </c>
      <c r="B30" s="8" t="s">
        <v>268</v>
      </c>
      <c r="C30" t="s">
        <v>226</v>
      </c>
      <c r="D30" s="53"/>
      <c r="E30" s="53"/>
      <c r="F30" s="53"/>
      <c r="G30" s="153">
        <f t="shared" si="3"/>
        <v>0</v>
      </c>
    </row>
    <row r="31" spans="1:7" x14ac:dyDescent="0.2">
      <c r="A31" s="52" t="s">
        <v>215</v>
      </c>
      <c r="B31" s="8" t="s">
        <v>268</v>
      </c>
      <c r="C31" t="s">
        <v>291</v>
      </c>
      <c r="D31" s="53"/>
      <c r="E31" s="53"/>
      <c r="F31" s="53"/>
      <c r="G31" s="153">
        <f t="shared" si="3"/>
        <v>0</v>
      </c>
    </row>
    <row r="32" spans="1:7" x14ac:dyDescent="0.2">
      <c r="A32" s="52" t="s">
        <v>215</v>
      </c>
      <c r="B32" s="8" t="s">
        <v>268</v>
      </c>
      <c r="C32" t="s">
        <v>292</v>
      </c>
      <c r="D32" s="53"/>
      <c r="E32" s="53"/>
      <c r="F32" s="53"/>
      <c r="G32" s="153">
        <f t="shared" si="3"/>
        <v>0</v>
      </c>
    </row>
    <row r="33" spans="1:7" x14ac:dyDescent="0.2">
      <c r="A33" s="52" t="s">
        <v>215</v>
      </c>
      <c r="B33" s="8" t="s">
        <v>268</v>
      </c>
      <c r="C33" t="s">
        <v>269</v>
      </c>
      <c r="D33" s="53"/>
      <c r="E33" s="53"/>
      <c r="F33" s="53"/>
      <c r="G33" s="153">
        <f t="shared" si="3"/>
        <v>0</v>
      </c>
    </row>
    <row r="34" spans="1:7" x14ac:dyDescent="0.2">
      <c r="A34" s="52" t="s">
        <v>223</v>
      </c>
      <c r="B34" s="152" t="s">
        <v>277</v>
      </c>
      <c r="C34" s="90" t="s">
        <v>293</v>
      </c>
      <c r="D34" s="53"/>
      <c r="E34" s="53"/>
      <c r="F34" s="53"/>
      <c r="G34" s="153">
        <f t="shared" si="3"/>
        <v>0</v>
      </c>
    </row>
    <row r="35" spans="1:7" x14ac:dyDescent="0.2">
      <c r="A35" s="52" t="s">
        <v>215</v>
      </c>
      <c r="B35" s="8" t="s">
        <v>268</v>
      </c>
      <c r="C35" t="s">
        <v>294</v>
      </c>
      <c r="D35" s="53"/>
      <c r="E35" s="53"/>
      <c r="F35" s="53"/>
      <c r="G35" s="153">
        <f t="shared" si="3"/>
        <v>0</v>
      </c>
    </row>
    <row r="36" spans="1:7" x14ac:dyDescent="0.2">
      <c r="A36" s="52"/>
      <c r="B36" s="8"/>
      <c r="D36" s="53"/>
      <c r="E36" s="53"/>
      <c r="F36" s="53"/>
      <c r="G36" s="153">
        <f t="shared" si="3"/>
        <v>0</v>
      </c>
    </row>
    <row r="37" spans="1:7" x14ac:dyDescent="0.2">
      <c r="A37" s="52"/>
      <c r="B37" s="8"/>
      <c r="D37" s="53"/>
      <c r="E37" s="53"/>
      <c r="F37" s="53"/>
      <c r="G37" s="153">
        <f t="shared" si="3"/>
        <v>0</v>
      </c>
    </row>
    <row r="38" spans="1:7" x14ac:dyDescent="0.2">
      <c r="A38" s="52"/>
      <c r="B38" s="8"/>
      <c r="D38" s="53"/>
      <c r="E38" s="53"/>
      <c r="F38" s="53"/>
      <c r="G38" s="153">
        <f t="shared" si="3"/>
        <v>0</v>
      </c>
    </row>
    <row r="39" spans="1:7" x14ac:dyDescent="0.2">
      <c r="A39" s="52"/>
      <c r="B39" s="8"/>
      <c r="D39" s="53"/>
      <c r="E39" s="53"/>
      <c r="F39" s="53"/>
      <c r="G39" s="153">
        <f t="shared" si="3"/>
        <v>0</v>
      </c>
    </row>
    <row r="40" spans="1:7" x14ac:dyDescent="0.2">
      <c r="A40" s="52"/>
      <c r="B40" s="8"/>
      <c r="D40" s="53"/>
      <c r="E40" s="53"/>
      <c r="F40" s="53"/>
      <c r="G40" s="153">
        <f t="shared" si="3"/>
        <v>0</v>
      </c>
    </row>
    <row r="41" spans="1:7" x14ac:dyDescent="0.2">
      <c r="A41" s="52"/>
      <c r="B41" s="8"/>
      <c r="D41" s="53"/>
      <c r="E41" s="53"/>
      <c r="F41" s="53"/>
      <c r="G41" s="153">
        <f t="shared" si="3"/>
        <v>0</v>
      </c>
    </row>
    <row r="42" spans="1:7" x14ac:dyDescent="0.2">
      <c r="A42" s="52"/>
      <c r="B42" s="8"/>
      <c r="D42" s="53"/>
      <c r="E42" s="53"/>
      <c r="F42" s="53"/>
      <c r="G42" s="153">
        <f t="shared" si="3"/>
        <v>0</v>
      </c>
    </row>
    <row r="43" spans="1:7" x14ac:dyDescent="0.2">
      <c r="A43" s="52"/>
      <c r="B43" s="8"/>
      <c r="D43" s="53"/>
      <c r="E43" s="53"/>
      <c r="F43" s="53"/>
      <c r="G43" s="153">
        <f t="shared" si="3"/>
        <v>0</v>
      </c>
    </row>
    <row r="44" spans="1:7" x14ac:dyDescent="0.2">
      <c r="A44" s="52"/>
      <c r="B44" s="8"/>
      <c r="D44" s="53"/>
      <c r="E44" s="53"/>
      <c r="F44" s="53"/>
      <c r="G44" s="153">
        <f t="shared" si="3"/>
        <v>0</v>
      </c>
    </row>
    <row r="45" spans="1:7" x14ac:dyDescent="0.2">
      <c r="A45" s="52"/>
      <c r="B45" s="8"/>
      <c r="D45" s="53"/>
      <c r="E45" s="53"/>
      <c r="F45" s="53"/>
      <c r="G45" s="153">
        <f t="shared" si="3"/>
        <v>0</v>
      </c>
    </row>
    <row r="46" spans="1:7" x14ac:dyDescent="0.2">
      <c r="A46" s="52"/>
      <c r="B46" s="8"/>
      <c r="D46" s="53"/>
      <c r="E46" s="53"/>
      <c r="F46" s="53"/>
      <c r="G46" s="153">
        <f t="shared" si="3"/>
        <v>0</v>
      </c>
    </row>
    <row r="47" spans="1:7" x14ac:dyDescent="0.2">
      <c r="A47" s="52"/>
      <c r="B47" s="8"/>
      <c r="D47" s="53"/>
      <c r="E47" s="53"/>
      <c r="F47" s="53"/>
      <c r="G47" s="153">
        <f t="shared" si="3"/>
        <v>0</v>
      </c>
    </row>
    <row r="48" spans="1:7" ht="13.5" thickBot="1" x14ac:dyDescent="0.25">
      <c r="A48" s="55"/>
      <c r="B48" s="9"/>
      <c r="C48" s="35"/>
      <c r="D48" s="53"/>
      <c r="E48" s="53"/>
      <c r="F48" s="53"/>
      <c r="G48" s="153">
        <f t="shared" si="3"/>
        <v>0</v>
      </c>
    </row>
    <row r="49" spans="3:7" ht="16.5" thickBot="1" x14ac:dyDescent="0.3">
      <c r="C49" s="211" t="s">
        <v>208</v>
      </c>
      <c r="D49" s="85">
        <f>SUM(D8:D48)</f>
        <v>0</v>
      </c>
      <c r="E49" s="85">
        <f>SUM(E8:E48)</f>
        <v>0</v>
      </c>
      <c r="F49" s="85">
        <f>SUM(F8:F48)</f>
        <v>0</v>
      </c>
      <c r="G49" s="86">
        <f>SUM(G8:G48)</f>
        <v>0</v>
      </c>
    </row>
    <row r="50" spans="3:7" ht="12.75" customHeight="1" x14ac:dyDescent="0.2">
      <c r="C50" s="285" t="s">
        <v>247</v>
      </c>
      <c r="D50" s="285"/>
      <c r="E50" s="285"/>
      <c r="F50" s="285"/>
      <c r="G50" s="285"/>
    </row>
    <row r="51" spans="3:7" x14ac:dyDescent="0.2">
      <c r="C51" s="286"/>
      <c r="D51" s="286"/>
      <c r="E51" s="286"/>
      <c r="F51" s="286"/>
      <c r="G51" s="286"/>
    </row>
  </sheetData>
  <mergeCells count="3">
    <mergeCell ref="C50:G51"/>
    <mergeCell ref="A1:G1"/>
    <mergeCell ref="A2:G2"/>
  </mergeCells>
  <pageMargins left="0.7" right="0.7" top="0.75" bottom="0.75" header="0.3" footer="0.3"/>
  <pageSetup orientation="portrait"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E88BAF-7757-47FF-B6B8-2E160E4D105D}">
  <sheetPr>
    <tabColor rgb="FF45957A"/>
  </sheetPr>
  <dimension ref="A1:D46"/>
  <sheetViews>
    <sheetView zoomScaleNormal="100" workbookViewId="0">
      <selection activeCell="D24" sqref="D24"/>
    </sheetView>
  </sheetViews>
  <sheetFormatPr defaultRowHeight="12.75" x14ac:dyDescent="0.2"/>
  <cols>
    <col min="1" max="1" width="18.42578125" customWidth="1"/>
    <col min="2" max="2" width="29.85546875" bestFit="1" customWidth="1"/>
    <col min="3" max="3" width="44.5703125" bestFit="1" customWidth="1"/>
    <col min="4" max="4" width="60.85546875" customWidth="1"/>
  </cols>
  <sheetData>
    <row r="1" spans="1:4" ht="33.75" customHeight="1" x14ac:dyDescent="0.2">
      <c r="A1" s="272" t="s">
        <v>295</v>
      </c>
      <c r="B1" s="274"/>
      <c r="C1" s="274"/>
      <c r="D1" s="274"/>
    </row>
    <row r="2" spans="1:4" ht="33.75" customHeight="1" x14ac:dyDescent="0.2">
      <c r="A2" s="275" t="s">
        <v>211</v>
      </c>
      <c r="B2" s="275"/>
      <c r="C2" s="275"/>
      <c r="D2" s="275"/>
    </row>
    <row r="4" spans="1:4" s="11" customFormat="1" ht="75" customHeight="1" thickBot="1" x14ac:dyDescent="0.35">
      <c r="A4" s="108" t="s">
        <v>213</v>
      </c>
      <c r="B4" s="109" t="s">
        <v>264</v>
      </c>
      <c r="C4" s="109" t="s">
        <v>214</v>
      </c>
      <c r="D4" s="111" t="s">
        <v>296</v>
      </c>
    </row>
    <row r="5" spans="1:4" ht="12.75" customHeight="1" x14ac:dyDescent="0.2">
      <c r="A5" s="155" t="s">
        <v>215</v>
      </c>
      <c r="B5" s="156" t="s">
        <v>274</v>
      </c>
      <c r="C5" s="156" t="s">
        <v>275</v>
      </c>
      <c r="D5" s="157" t="s">
        <v>204</v>
      </c>
    </row>
    <row r="6" spans="1:4" ht="12.75" customHeight="1" x14ac:dyDescent="0.2">
      <c r="A6" s="158" t="s">
        <v>215</v>
      </c>
      <c r="B6" s="104" t="s">
        <v>272</v>
      </c>
      <c r="C6" s="104" t="s">
        <v>222</v>
      </c>
      <c r="D6" s="159" t="s">
        <v>297</v>
      </c>
    </row>
    <row r="7" spans="1:4" ht="12.75" customHeight="1" x14ac:dyDescent="0.2">
      <c r="A7" s="158" t="s">
        <v>215</v>
      </c>
      <c r="B7" s="104" t="s">
        <v>272</v>
      </c>
      <c r="C7" s="104" t="s">
        <v>285</v>
      </c>
      <c r="D7" s="159" t="s">
        <v>298</v>
      </c>
    </row>
    <row r="8" spans="1:4" ht="12.75" customHeight="1" thickBot="1" x14ac:dyDescent="0.25">
      <c r="A8" s="160" t="s">
        <v>215</v>
      </c>
      <c r="B8" s="161" t="s">
        <v>290</v>
      </c>
      <c r="C8" s="161" t="s">
        <v>290</v>
      </c>
      <c r="D8" s="162" t="s">
        <v>299</v>
      </c>
    </row>
    <row r="9" spans="1:4" ht="12.75" customHeight="1" x14ac:dyDescent="0.2">
      <c r="A9" s="52" t="s">
        <v>219</v>
      </c>
      <c r="B9" t="s">
        <v>265</v>
      </c>
      <c r="C9" t="s">
        <v>270</v>
      </c>
      <c r="D9" s="5"/>
    </row>
    <row r="10" spans="1:4" ht="12.75" customHeight="1" x14ac:dyDescent="0.2">
      <c r="A10" s="52" t="s">
        <v>219</v>
      </c>
      <c r="B10" t="s">
        <v>265</v>
      </c>
      <c r="C10" t="s">
        <v>220</v>
      </c>
      <c r="D10" s="5"/>
    </row>
    <row r="11" spans="1:4" ht="12.75" customHeight="1" x14ac:dyDescent="0.2">
      <c r="A11" s="52" t="s">
        <v>215</v>
      </c>
      <c r="B11" t="s">
        <v>271</v>
      </c>
      <c r="C11" t="s">
        <v>221</v>
      </c>
      <c r="D11" s="5"/>
    </row>
    <row r="12" spans="1:4" ht="12.75" customHeight="1" x14ac:dyDescent="0.2">
      <c r="A12" s="52" t="s">
        <v>215</v>
      </c>
      <c r="B12" t="s">
        <v>272</v>
      </c>
      <c r="C12" t="s">
        <v>273</v>
      </c>
      <c r="D12" s="5"/>
    </row>
    <row r="13" spans="1:4" ht="12.75" customHeight="1" x14ac:dyDescent="0.2">
      <c r="A13" s="52" t="s">
        <v>215</v>
      </c>
      <c r="B13" t="s">
        <v>272</v>
      </c>
      <c r="C13" t="s">
        <v>227</v>
      </c>
      <c r="D13" s="5"/>
    </row>
    <row r="14" spans="1:4" ht="12.75" customHeight="1" x14ac:dyDescent="0.2">
      <c r="A14" s="52" t="s">
        <v>223</v>
      </c>
      <c r="B14" t="s">
        <v>265</v>
      </c>
      <c r="C14" t="s">
        <v>276</v>
      </c>
      <c r="D14" s="5"/>
    </row>
    <row r="15" spans="1:4" ht="12.75" customHeight="1" x14ac:dyDescent="0.2">
      <c r="A15" s="52" t="s">
        <v>223</v>
      </c>
      <c r="B15" t="s">
        <v>277</v>
      </c>
      <c r="C15" t="s">
        <v>278</v>
      </c>
      <c r="D15" s="5"/>
    </row>
    <row r="16" spans="1:4" ht="12.75" customHeight="1" x14ac:dyDescent="0.2">
      <c r="A16" s="52" t="s">
        <v>223</v>
      </c>
      <c r="B16" t="s">
        <v>279</v>
      </c>
      <c r="C16" t="s">
        <v>224</v>
      </c>
      <c r="D16" s="5"/>
    </row>
    <row r="17" spans="1:4" ht="12.75" customHeight="1" x14ac:dyDescent="0.2">
      <c r="A17" s="52" t="s">
        <v>215</v>
      </c>
      <c r="B17" t="s">
        <v>280</v>
      </c>
      <c r="C17" t="s">
        <v>281</v>
      </c>
      <c r="D17" s="5"/>
    </row>
    <row r="18" spans="1:4" ht="12.75" customHeight="1" x14ac:dyDescent="0.2">
      <c r="A18" s="52" t="s">
        <v>215</v>
      </c>
      <c r="B18" t="s">
        <v>280</v>
      </c>
      <c r="C18" t="s">
        <v>282</v>
      </c>
      <c r="D18" s="5"/>
    </row>
    <row r="19" spans="1:4" ht="12.75" customHeight="1" x14ac:dyDescent="0.2">
      <c r="A19" s="52" t="s">
        <v>215</v>
      </c>
      <c r="B19" t="s">
        <v>272</v>
      </c>
      <c r="C19" t="s">
        <v>283</v>
      </c>
      <c r="D19" s="5"/>
    </row>
    <row r="20" spans="1:4" x14ac:dyDescent="0.2">
      <c r="A20" s="52" t="s">
        <v>215</v>
      </c>
      <c r="B20" t="s">
        <v>272</v>
      </c>
      <c r="C20" t="s">
        <v>284</v>
      </c>
      <c r="D20" s="5"/>
    </row>
    <row r="21" spans="1:4" x14ac:dyDescent="0.2">
      <c r="A21" s="52" t="s">
        <v>223</v>
      </c>
      <c r="B21" t="s">
        <v>266</v>
      </c>
      <c r="C21" t="s">
        <v>267</v>
      </c>
      <c r="D21" s="5"/>
    </row>
    <row r="22" spans="1:4" x14ac:dyDescent="0.2">
      <c r="A22" s="52" t="s">
        <v>215</v>
      </c>
      <c r="B22" t="s">
        <v>272</v>
      </c>
      <c r="C22" t="s">
        <v>286</v>
      </c>
      <c r="D22" s="5"/>
    </row>
    <row r="23" spans="1:4" x14ac:dyDescent="0.2">
      <c r="A23" s="52" t="s">
        <v>215</v>
      </c>
      <c r="B23" t="s">
        <v>260</v>
      </c>
      <c r="C23" t="s">
        <v>287</v>
      </c>
      <c r="D23" s="5"/>
    </row>
    <row r="24" spans="1:4" x14ac:dyDescent="0.2">
      <c r="A24" s="52" t="s">
        <v>215</v>
      </c>
      <c r="B24" t="s">
        <v>260</v>
      </c>
      <c r="C24" t="s">
        <v>288</v>
      </c>
      <c r="D24" s="5"/>
    </row>
    <row r="25" spans="1:4" x14ac:dyDescent="0.2">
      <c r="A25" s="52" t="s">
        <v>215</v>
      </c>
      <c r="B25" t="s">
        <v>272</v>
      </c>
      <c r="C25" t="s">
        <v>289</v>
      </c>
      <c r="D25" s="5"/>
    </row>
    <row r="26" spans="1:4" x14ac:dyDescent="0.2">
      <c r="A26" s="52" t="s">
        <v>215</v>
      </c>
      <c r="B26" t="s">
        <v>268</v>
      </c>
      <c r="C26" t="s">
        <v>225</v>
      </c>
      <c r="D26" s="5"/>
    </row>
    <row r="27" spans="1:4" x14ac:dyDescent="0.2">
      <c r="A27" s="52" t="s">
        <v>215</v>
      </c>
      <c r="B27" t="s">
        <v>268</v>
      </c>
      <c r="C27" t="s">
        <v>226</v>
      </c>
      <c r="D27" s="5"/>
    </row>
    <row r="28" spans="1:4" x14ac:dyDescent="0.2">
      <c r="A28" s="52" t="s">
        <v>215</v>
      </c>
      <c r="B28" t="s">
        <v>268</v>
      </c>
      <c r="C28" t="s">
        <v>291</v>
      </c>
      <c r="D28" s="5"/>
    </row>
    <row r="29" spans="1:4" x14ac:dyDescent="0.2">
      <c r="A29" s="52" t="s">
        <v>215</v>
      </c>
      <c r="B29" t="s">
        <v>268</v>
      </c>
      <c r="C29" t="s">
        <v>292</v>
      </c>
      <c r="D29" s="5"/>
    </row>
    <row r="30" spans="1:4" x14ac:dyDescent="0.2">
      <c r="A30" s="52" t="s">
        <v>215</v>
      </c>
      <c r="B30" t="s">
        <v>268</v>
      </c>
      <c r="C30" t="s">
        <v>269</v>
      </c>
      <c r="D30" s="5"/>
    </row>
    <row r="31" spans="1:4" x14ac:dyDescent="0.2">
      <c r="A31" s="52" t="s">
        <v>215</v>
      </c>
      <c r="B31" t="s">
        <v>268</v>
      </c>
      <c r="C31" t="s">
        <v>294</v>
      </c>
      <c r="D31" s="5"/>
    </row>
    <row r="32" spans="1:4" x14ac:dyDescent="0.2">
      <c r="A32" s="52" t="s">
        <v>223</v>
      </c>
      <c r="B32" s="90" t="s">
        <v>277</v>
      </c>
      <c r="C32" s="90" t="s">
        <v>293</v>
      </c>
      <c r="D32" s="163"/>
    </row>
    <row r="33" spans="1:4" x14ac:dyDescent="0.2">
      <c r="A33" s="52"/>
      <c r="D33" s="5"/>
    </row>
    <row r="34" spans="1:4" x14ac:dyDescent="0.2">
      <c r="A34" s="52"/>
      <c r="D34" s="5"/>
    </row>
    <row r="35" spans="1:4" x14ac:dyDescent="0.2">
      <c r="A35" s="52"/>
      <c r="D35" s="5"/>
    </row>
    <row r="36" spans="1:4" x14ac:dyDescent="0.2">
      <c r="A36" s="52"/>
      <c r="D36" s="5"/>
    </row>
    <row r="37" spans="1:4" x14ac:dyDescent="0.2">
      <c r="A37" s="52"/>
      <c r="D37" s="5"/>
    </row>
    <row r="38" spans="1:4" x14ac:dyDescent="0.2">
      <c r="A38" s="52"/>
      <c r="D38" s="5"/>
    </row>
    <row r="39" spans="1:4" x14ac:dyDescent="0.2">
      <c r="A39" s="52"/>
      <c r="D39" s="5"/>
    </row>
    <row r="40" spans="1:4" x14ac:dyDescent="0.2">
      <c r="A40" s="52"/>
      <c r="D40" s="5"/>
    </row>
    <row r="41" spans="1:4" x14ac:dyDescent="0.2">
      <c r="A41" s="52"/>
      <c r="D41" s="5"/>
    </row>
    <row r="42" spans="1:4" x14ac:dyDescent="0.2">
      <c r="A42" s="52"/>
      <c r="D42" s="5"/>
    </row>
    <row r="43" spans="1:4" x14ac:dyDescent="0.2">
      <c r="A43" s="52"/>
      <c r="D43" s="5"/>
    </row>
    <row r="44" spans="1:4" x14ac:dyDescent="0.2">
      <c r="A44" s="52"/>
      <c r="D44" s="5"/>
    </row>
    <row r="45" spans="1:4" x14ac:dyDescent="0.2">
      <c r="A45" s="52"/>
      <c r="D45" s="5"/>
    </row>
    <row r="46" spans="1:4" x14ac:dyDescent="0.2">
      <c r="A46" s="52"/>
      <c r="D46" s="5"/>
    </row>
  </sheetData>
  <mergeCells count="2">
    <mergeCell ref="A1:D1"/>
    <mergeCell ref="A2:D2"/>
  </mergeCells>
  <pageMargins left="0.7" right="0.7" top="0.75" bottom="0.75" header="0.3" footer="0.3"/>
  <pageSetup orientation="portrait"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FE54E2-DCC3-4B02-9E30-32A0D743FDA3}">
  <sheetPr>
    <tabColor rgb="FF45818E"/>
  </sheetPr>
  <dimension ref="A1:K72"/>
  <sheetViews>
    <sheetView topLeftCell="A31" workbookViewId="0">
      <selection sqref="A1:K23"/>
    </sheetView>
  </sheetViews>
  <sheetFormatPr defaultRowHeight="12.75" x14ac:dyDescent="0.2"/>
  <cols>
    <col min="1" max="1" width="17.85546875" customWidth="1"/>
    <col min="2" max="2" width="31.5703125" customWidth="1"/>
    <col min="3" max="3" width="20.42578125" bestFit="1" customWidth="1"/>
    <col min="4" max="4" width="17.85546875" customWidth="1"/>
    <col min="5" max="5" width="20" bestFit="1" customWidth="1"/>
    <col min="6" max="6" width="23.85546875" bestFit="1" customWidth="1"/>
    <col min="7" max="7" width="19.7109375" customWidth="1"/>
    <col min="8" max="8" width="17.42578125" customWidth="1"/>
    <col min="9" max="9" width="16.7109375" customWidth="1"/>
    <col min="10" max="10" width="17.28515625" customWidth="1"/>
    <col min="11" max="11" width="4.5703125" customWidth="1"/>
  </cols>
  <sheetData>
    <row r="1" spans="1:11" ht="33.75" customHeight="1" x14ac:dyDescent="0.2">
      <c r="B1" s="272" t="s">
        <v>300</v>
      </c>
      <c r="C1" s="274"/>
      <c r="D1" s="274"/>
      <c r="E1" s="274"/>
      <c r="F1" s="274"/>
      <c r="G1" s="274"/>
      <c r="H1" s="274"/>
      <c r="I1" s="274"/>
      <c r="J1" s="274"/>
      <c r="K1" s="274"/>
    </row>
    <row r="2" spans="1:11" ht="33.75" customHeight="1" x14ac:dyDescent="0.2">
      <c r="A2" s="87"/>
      <c r="B2" s="275" t="s">
        <v>211</v>
      </c>
      <c r="C2" s="275"/>
      <c r="D2" s="275"/>
      <c r="E2" s="275"/>
      <c r="F2" s="275"/>
      <c r="G2" s="275"/>
      <c r="H2" s="275"/>
      <c r="I2" s="275"/>
      <c r="J2" s="275"/>
      <c r="K2" s="275"/>
    </row>
    <row r="3" spans="1:11" ht="13.5" thickBot="1" x14ac:dyDescent="0.25"/>
    <row r="4" spans="1:11" ht="31.5" x14ac:dyDescent="0.2">
      <c r="A4" s="278"/>
      <c r="B4" s="36" t="s">
        <v>194</v>
      </c>
      <c r="C4" s="37" t="s">
        <v>301</v>
      </c>
      <c r="D4" s="37" t="s">
        <v>302</v>
      </c>
      <c r="E4" s="36" t="s">
        <v>303</v>
      </c>
      <c r="F4" s="37" t="s">
        <v>304</v>
      </c>
      <c r="G4" s="37" t="s">
        <v>305</v>
      </c>
      <c r="H4" s="37" t="s">
        <v>306</v>
      </c>
      <c r="I4" s="36" t="s">
        <v>307</v>
      </c>
      <c r="J4" s="37" t="s">
        <v>218</v>
      </c>
      <c r="K4" s="41"/>
    </row>
    <row r="5" spans="1:11" ht="15" x14ac:dyDescent="0.2">
      <c r="A5" s="296"/>
      <c r="B5" s="31" t="s">
        <v>72</v>
      </c>
      <c r="C5" s="22"/>
      <c r="D5" s="23"/>
      <c r="E5" s="23"/>
      <c r="F5" s="23"/>
      <c r="G5" s="22"/>
      <c r="H5" s="23"/>
      <c r="I5" s="23"/>
      <c r="J5" s="72">
        <f>SUM(C5:I5)</f>
        <v>0</v>
      </c>
      <c r="K5" s="42"/>
    </row>
    <row r="6" spans="1:11" ht="15" x14ac:dyDescent="0.2">
      <c r="A6" s="296"/>
      <c r="B6" s="30" t="s">
        <v>74</v>
      </c>
      <c r="C6" s="18"/>
      <c r="D6" s="20"/>
      <c r="E6" s="20"/>
      <c r="F6" s="20"/>
      <c r="G6" s="18"/>
      <c r="H6" s="20"/>
      <c r="I6" s="20"/>
      <c r="J6" s="72">
        <f t="shared" ref="J6:J22" si="0">SUM(C6:I6)</f>
        <v>0</v>
      </c>
      <c r="K6" s="42"/>
    </row>
    <row r="7" spans="1:11" ht="15" x14ac:dyDescent="0.2">
      <c r="A7" s="296"/>
      <c r="B7" s="31" t="s">
        <v>75</v>
      </c>
      <c r="C7" s="22"/>
      <c r="D7" s="23"/>
      <c r="E7" s="23"/>
      <c r="F7" s="23"/>
      <c r="G7" s="22"/>
      <c r="H7" s="23"/>
      <c r="I7" s="23"/>
      <c r="J7" s="72">
        <f t="shared" si="0"/>
        <v>0</v>
      </c>
      <c r="K7" s="42"/>
    </row>
    <row r="8" spans="1:11" ht="15" x14ac:dyDescent="0.2">
      <c r="A8" s="296"/>
      <c r="B8" s="30" t="s">
        <v>78</v>
      </c>
      <c r="C8" s="18"/>
      <c r="D8" s="21"/>
      <c r="E8" s="21"/>
      <c r="F8" s="21"/>
      <c r="G8" s="18"/>
      <c r="H8" s="21"/>
      <c r="I8" s="21"/>
      <c r="J8" s="72">
        <f t="shared" si="0"/>
        <v>0</v>
      </c>
      <c r="K8" s="42"/>
    </row>
    <row r="9" spans="1:11" ht="21.75" customHeight="1" x14ac:dyDescent="0.2">
      <c r="A9" s="296"/>
      <c r="B9" s="31" t="s">
        <v>80</v>
      </c>
      <c r="C9" s="22"/>
      <c r="D9" s="23"/>
      <c r="E9" s="23"/>
      <c r="F9" s="23"/>
      <c r="G9" s="22"/>
      <c r="H9" s="23"/>
      <c r="I9" s="23"/>
      <c r="J9" s="72">
        <f t="shared" si="0"/>
        <v>0</v>
      </c>
      <c r="K9" s="42"/>
    </row>
    <row r="10" spans="1:11" ht="23.25" customHeight="1" x14ac:dyDescent="0.2">
      <c r="A10" s="296"/>
      <c r="B10" s="30" t="s">
        <v>80</v>
      </c>
      <c r="C10" s="18"/>
      <c r="D10" s="21"/>
      <c r="E10" s="21"/>
      <c r="F10" s="21"/>
      <c r="G10" s="18"/>
      <c r="H10" s="21"/>
      <c r="I10" s="21"/>
      <c r="J10" s="72">
        <f t="shared" si="0"/>
        <v>0</v>
      </c>
      <c r="K10" s="42"/>
    </row>
    <row r="11" spans="1:11" ht="15" x14ac:dyDescent="0.2">
      <c r="A11" s="296"/>
      <c r="B11" s="31" t="s">
        <v>85</v>
      </c>
      <c r="C11" s="22"/>
      <c r="D11" s="23"/>
      <c r="E11" s="23"/>
      <c r="F11" s="23"/>
      <c r="G11" s="22"/>
      <c r="H11" s="23"/>
      <c r="I11" s="23"/>
      <c r="J11" s="72">
        <f t="shared" si="0"/>
        <v>0</v>
      </c>
      <c r="K11" s="42"/>
    </row>
    <row r="12" spans="1:11" ht="15" x14ac:dyDescent="0.2">
      <c r="A12" s="296"/>
      <c r="B12" s="30" t="s">
        <v>86</v>
      </c>
      <c r="C12" s="18"/>
      <c r="D12" s="20"/>
      <c r="E12" s="20"/>
      <c r="F12" s="20"/>
      <c r="G12" s="18"/>
      <c r="H12" s="20"/>
      <c r="I12" s="20"/>
      <c r="J12" s="72">
        <f t="shared" si="0"/>
        <v>0</v>
      </c>
      <c r="K12" s="42"/>
    </row>
    <row r="13" spans="1:11" ht="22.5" customHeight="1" x14ac:dyDescent="0.2">
      <c r="A13" s="296"/>
      <c r="B13" s="31" t="s">
        <v>87</v>
      </c>
      <c r="C13" s="22"/>
      <c r="D13" s="23"/>
      <c r="E13" s="23"/>
      <c r="F13" s="23"/>
      <c r="G13" s="22"/>
      <c r="H13" s="23"/>
      <c r="I13" s="23"/>
      <c r="J13" s="72">
        <f t="shared" si="0"/>
        <v>0</v>
      </c>
      <c r="K13" s="42"/>
    </row>
    <row r="14" spans="1:11" ht="30" x14ac:dyDescent="0.2">
      <c r="A14" s="296"/>
      <c r="B14" s="30" t="s">
        <v>88</v>
      </c>
      <c r="C14" s="19"/>
      <c r="D14" s="20"/>
      <c r="E14" s="20"/>
      <c r="F14" s="20"/>
      <c r="G14" s="19"/>
      <c r="H14" s="20"/>
      <c r="I14" s="20"/>
      <c r="J14" s="72">
        <f t="shared" si="0"/>
        <v>0</v>
      </c>
      <c r="K14" s="42"/>
    </row>
    <row r="15" spans="1:11" ht="30" x14ac:dyDescent="0.2">
      <c r="A15" s="296"/>
      <c r="B15" s="31" t="s">
        <v>89</v>
      </c>
      <c r="C15" s="25"/>
      <c r="D15" s="23"/>
      <c r="E15" s="23"/>
      <c r="F15" s="23"/>
      <c r="G15" s="25"/>
      <c r="H15" s="23"/>
      <c r="I15" s="23"/>
      <c r="J15" s="72">
        <f t="shared" si="0"/>
        <v>0</v>
      </c>
      <c r="K15" s="42"/>
    </row>
    <row r="16" spans="1:11" ht="30" x14ac:dyDescent="0.2">
      <c r="A16" s="296"/>
      <c r="B16" s="30" t="s">
        <v>90</v>
      </c>
      <c r="C16" s="19"/>
      <c r="D16" s="20"/>
      <c r="E16" s="20"/>
      <c r="F16" s="20"/>
      <c r="G16" s="19"/>
      <c r="H16" s="20"/>
      <c r="I16" s="20"/>
      <c r="J16" s="72">
        <f t="shared" si="0"/>
        <v>0</v>
      </c>
      <c r="K16" s="42"/>
    </row>
    <row r="17" spans="1:11" ht="30" x14ac:dyDescent="0.2">
      <c r="A17" s="296"/>
      <c r="B17" s="31" t="s">
        <v>92</v>
      </c>
      <c r="C17" s="25"/>
      <c r="D17" s="23"/>
      <c r="E17" s="23"/>
      <c r="F17" s="23"/>
      <c r="G17" s="25"/>
      <c r="H17" s="23"/>
      <c r="I17" s="23"/>
      <c r="J17" s="72">
        <f t="shared" si="0"/>
        <v>0</v>
      </c>
      <c r="K17" s="42"/>
    </row>
    <row r="18" spans="1:11" ht="30" x14ac:dyDescent="0.2">
      <c r="A18" s="296"/>
      <c r="B18" s="30" t="s">
        <v>93</v>
      </c>
      <c r="C18" s="19"/>
      <c r="D18" s="21"/>
      <c r="E18" s="21"/>
      <c r="F18" s="21"/>
      <c r="G18" s="19"/>
      <c r="H18" s="21"/>
      <c r="I18" s="21"/>
      <c r="J18" s="72">
        <f t="shared" si="0"/>
        <v>0</v>
      </c>
      <c r="K18" s="42"/>
    </row>
    <row r="19" spans="1:11" ht="15" x14ac:dyDescent="0.2">
      <c r="A19" s="296"/>
      <c r="B19" s="31" t="s">
        <v>94</v>
      </c>
      <c r="C19" s="25"/>
      <c r="D19" s="23"/>
      <c r="E19" s="23"/>
      <c r="F19" s="23"/>
      <c r="G19" s="25"/>
      <c r="H19" s="23"/>
      <c r="I19" s="23"/>
      <c r="J19" s="72">
        <f t="shared" si="0"/>
        <v>0</v>
      </c>
      <c r="K19" s="42"/>
    </row>
    <row r="20" spans="1:11" ht="30" x14ac:dyDescent="0.2">
      <c r="A20" s="296"/>
      <c r="B20" s="30" t="s">
        <v>207</v>
      </c>
      <c r="C20" s="19"/>
      <c r="D20" s="21"/>
      <c r="E20" s="21"/>
      <c r="F20" s="21"/>
      <c r="G20" s="19"/>
      <c r="H20" s="21"/>
      <c r="I20" s="21"/>
      <c r="J20" s="72">
        <f t="shared" si="0"/>
        <v>0</v>
      </c>
      <c r="K20" s="42"/>
    </row>
    <row r="21" spans="1:11" ht="15" x14ac:dyDescent="0.2">
      <c r="A21" s="296"/>
      <c r="B21" s="31" t="s">
        <v>96</v>
      </c>
      <c r="C21" s="25"/>
      <c r="D21" s="23"/>
      <c r="E21" s="23"/>
      <c r="F21" s="23"/>
      <c r="G21" s="25"/>
      <c r="H21" s="23"/>
      <c r="I21" s="23"/>
      <c r="J21" s="72">
        <f t="shared" si="0"/>
        <v>0</v>
      </c>
      <c r="K21" s="42"/>
    </row>
    <row r="22" spans="1:11" ht="15.75" thickBot="1" x14ac:dyDescent="0.25">
      <c r="A22" s="297"/>
      <c r="B22" s="40" t="s">
        <v>96</v>
      </c>
      <c r="C22" s="43"/>
      <c r="D22" s="44"/>
      <c r="E22" s="44"/>
      <c r="F22" s="44"/>
      <c r="G22" s="43"/>
      <c r="H22" s="44"/>
      <c r="I22" s="44"/>
      <c r="J22" s="72">
        <f t="shared" si="0"/>
        <v>0</v>
      </c>
      <c r="K22" s="46"/>
    </row>
    <row r="23" spans="1:11" ht="16.5" thickBot="1" x14ac:dyDescent="0.3">
      <c r="B23" s="213" t="s">
        <v>208</v>
      </c>
      <c r="C23" s="73">
        <f>SUM(C5:C22)</f>
        <v>0</v>
      </c>
      <c r="D23" s="73">
        <f t="shared" ref="D23:J23" si="1">SUM(D5:D22)</f>
        <v>0</v>
      </c>
      <c r="E23" s="73">
        <f t="shared" si="1"/>
        <v>0</v>
      </c>
      <c r="F23" s="73">
        <f t="shared" si="1"/>
        <v>0</v>
      </c>
      <c r="G23" s="73">
        <f t="shared" si="1"/>
        <v>0</v>
      </c>
      <c r="H23" s="73">
        <f t="shared" si="1"/>
        <v>0</v>
      </c>
      <c r="I23" s="73">
        <f t="shared" si="1"/>
        <v>0</v>
      </c>
      <c r="J23" s="73">
        <f t="shared" si="1"/>
        <v>0</v>
      </c>
      <c r="K23" s="48"/>
    </row>
    <row r="26" spans="1:11" ht="13.5" thickBot="1" x14ac:dyDescent="0.25"/>
    <row r="27" spans="1:11" ht="45" x14ac:dyDescent="0.25">
      <c r="A27" s="298" t="s">
        <v>308</v>
      </c>
      <c r="B27" s="74" t="s">
        <v>309</v>
      </c>
      <c r="C27" s="75" t="s">
        <v>310</v>
      </c>
      <c r="D27" s="75" t="s">
        <v>311</v>
      </c>
      <c r="E27" s="75" t="s">
        <v>312</v>
      </c>
      <c r="F27" s="76" t="s">
        <v>313</v>
      </c>
    </row>
    <row r="28" spans="1:11" x14ac:dyDescent="0.2">
      <c r="A28" s="299"/>
      <c r="B28" s="78" t="s">
        <v>314</v>
      </c>
      <c r="D28" s="60"/>
      <c r="F28" s="69"/>
    </row>
    <row r="29" spans="1:11" x14ac:dyDescent="0.2">
      <c r="A29" s="299"/>
      <c r="B29" s="78" t="s">
        <v>315</v>
      </c>
      <c r="D29" s="60"/>
      <c r="F29" s="69"/>
    </row>
    <row r="30" spans="1:11" x14ac:dyDescent="0.2">
      <c r="A30" s="299"/>
      <c r="B30" s="78" t="s">
        <v>316</v>
      </c>
      <c r="D30" s="60"/>
      <c r="F30" s="69"/>
    </row>
    <row r="31" spans="1:11" x14ac:dyDescent="0.2">
      <c r="A31" s="299"/>
      <c r="B31" s="78" t="s">
        <v>317</v>
      </c>
      <c r="D31" s="60"/>
      <c r="F31" s="69"/>
    </row>
    <row r="32" spans="1:11" x14ac:dyDescent="0.2">
      <c r="A32" s="299"/>
      <c r="B32" s="78" t="s">
        <v>318</v>
      </c>
      <c r="D32" s="60"/>
      <c r="F32" s="69"/>
    </row>
    <row r="33" spans="1:6" ht="25.5" x14ac:dyDescent="0.2">
      <c r="A33" s="299"/>
      <c r="B33" s="79" t="s">
        <v>319</v>
      </c>
      <c r="D33" s="60"/>
      <c r="F33" s="69"/>
    </row>
    <row r="34" spans="1:6" ht="25.5" x14ac:dyDescent="0.2">
      <c r="A34" s="299"/>
      <c r="B34" s="79" t="s">
        <v>88</v>
      </c>
      <c r="D34" s="60"/>
      <c r="F34" s="69"/>
    </row>
    <row r="35" spans="1:6" x14ac:dyDescent="0.2">
      <c r="A35" s="299"/>
      <c r="B35" s="79" t="s">
        <v>320</v>
      </c>
      <c r="D35" s="60"/>
      <c r="F35" s="69"/>
    </row>
    <row r="36" spans="1:6" ht="25.5" x14ac:dyDescent="0.2">
      <c r="A36" s="299"/>
      <c r="B36" s="79" t="s">
        <v>321</v>
      </c>
      <c r="D36" s="60"/>
      <c r="F36" s="69"/>
    </row>
    <row r="37" spans="1:6" ht="25.5" x14ac:dyDescent="0.2">
      <c r="A37" s="299"/>
      <c r="B37" s="79" t="s">
        <v>322</v>
      </c>
      <c r="D37" s="60"/>
      <c r="F37" s="69"/>
    </row>
    <row r="38" spans="1:6" x14ac:dyDescent="0.2">
      <c r="A38" s="299"/>
      <c r="B38" s="79" t="s">
        <v>323</v>
      </c>
      <c r="D38" s="60"/>
      <c r="F38" s="69"/>
    </row>
    <row r="39" spans="1:6" ht="25.5" x14ac:dyDescent="0.2">
      <c r="A39" s="299"/>
      <c r="B39" s="79" t="s">
        <v>324</v>
      </c>
      <c r="D39" s="60"/>
      <c r="F39" s="69"/>
    </row>
    <row r="40" spans="1:6" ht="25.5" x14ac:dyDescent="0.2">
      <c r="A40" s="299"/>
      <c r="B40" s="79" t="s">
        <v>325</v>
      </c>
      <c r="D40" s="60"/>
      <c r="F40" s="69"/>
    </row>
    <row r="41" spans="1:6" x14ac:dyDescent="0.2">
      <c r="A41" s="299"/>
      <c r="B41" s="79" t="s">
        <v>85</v>
      </c>
      <c r="D41" s="60"/>
      <c r="F41" s="69"/>
    </row>
    <row r="42" spans="1:6" x14ac:dyDescent="0.2">
      <c r="A42" s="299"/>
      <c r="B42" s="79" t="s">
        <v>326</v>
      </c>
      <c r="D42" s="60"/>
      <c r="F42" s="69"/>
    </row>
    <row r="43" spans="1:6" ht="16.5" thickBot="1" x14ac:dyDescent="0.3">
      <c r="A43" s="299"/>
      <c r="B43" s="212" t="s">
        <v>208</v>
      </c>
      <c r="D43" s="60">
        <f>SUM(D28:D42)</f>
        <v>0</v>
      </c>
      <c r="F43" s="69"/>
    </row>
    <row r="44" spans="1:6" ht="25.5" x14ac:dyDescent="0.2">
      <c r="A44" s="299"/>
      <c r="B44" s="80" t="s">
        <v>327</v>
      </c>
      <c r="C44" s="300" t="s">
        <v>209</v>
      </c>
      <c r="D44" s="301"/>
      <c r="F44" s="69"/>
    </row>
    <row r="45" spans="1:6" ht="25.5" x14ac:dyDescent="0.2">
      <c r="A45" s="299"/>
      <c r="B45" s="80" t="s">
        <v>328</v>
      </c>
      <c r="C45" s="302"/>
      <c r="D45" s="303"/>
      <c r="F45" s="69"/>
    </row>
    <row r="46" spans="1:6" x14ac:dyDescent="0.2">
      <c r="A46" s="299"/>
      <c r="B46" s="80" t="s">
        <v>84</v>
      </c>
      <c r="C46" s="302"/>
      <c r="D46" s="303"/>
      <c r="F46" s="69"/>
    </row>
    <row r="47" spans="1:6" x14ac:dyDescent="0.2">
      <c r="A47" s="299"/>
      <c r="B47" s="80" t="s">
        <v>82</v>
      </c>
      <c r="C47" s="302"/>
      <c r="D47" s="303"/>
      <c r="F47" s="69"/>
    </row>
    <row r="48" spans="1:6" ht="26.25" thickBot="1" x14ac:dyDescent="0.25">
      <c r="A48" s="299"/>
      <c r="B48" s="80" t="s">
        <v>329</v>
      </c>
      <c r="C48" s="304"/>
      <c r="D48" s="305"/>
      <c r="E48" s="62"/>
      <c r="F48" s="70"/>
    </row>
    <row r="49" spans="1:6" ht="16.5" thickBot="1" x14ac:dyDescent="0.3">
      <c r="A49" s="299"/>
      <c r="B49" s="212" t="s">
        <v>208</v>
      </c>
      <c r="C49" s="65"/>
      <c r="D49" s="65"/>
      <c r="E49" s="71">
        <f>SUM(E28:E48)</f>
        <v>0</v>
      </c>
      <c r="F49" s="70">
        <f>SUM(F28:F48)</f>
        <v>0</v>
      </c>
    </row>
    <row r="50" spans="1:6" ht="13.5" thickBot="1" x14ac:dyDescent="0.25"/>
    <row r="51" spans="1:6" ht="45" x14ac:dyDescent="0.25">
      <c r="B51" s="291" t="s">
        <v>330</v>
      </c>
      <c r="C51" s="294" t="s">
        <v>220</v>
      </c>
      <c r="D51" s="295"/>
      <c r="E51" s="81" t="s">
        <v>331</v>
      </c>
      <c r="F51" s="82" t="s">
        <v>332</v>
      </c>
    </row>
    <row r="52" spans="1:6" x14ac:dyDescent="0.2">
      <c r="B52" s="292"/>
      <c r="C52" s="287" t="s">
        <v>314</v>
      </c>
      <c r="D52" s="288"/>
      <c r="F52" s="83" t="e">
        <f t="shared" ref="F52:F71" si="2">(E52/$I$54)*170000</f>
        <v>#DIV/0!</v>
      </c>
    </row>
    <row r="53" spans="1:6" x14ac:dyDescent="0.2">
      <c r="B53" s="292"/>
      <c r="C53" s="287" t="s">
        <v>315</v>
      </c>
      <c r="D53" s="288"/>
      <c r="F53" s="83" t="e">
        <f t="shared" si="2"/>
        <v>#DIV/0!</v>
      </c>
    </row>
    <row r="54" spans="1:6" x14ac:dyDescent="0.2">
      <c r="B54" s="292"/>
      <c r="C54" s="287" t="s">
        <v>316</v>
      </c>
      <c r="D54" s="288"/>
      <c r="F54" s="83" t="e">
        <f t="shared" si="2"/>
        <v>#DIV/0!</v>
      </c>
    </row>
    <row r="55" spans="1:6" x14ac:dyDescent="0.2">
      <c r="B55" s="292"/>
      <c r="C55" s="287" t="s">
        <v>317</v>
      </c>
      <c r="D55" s="288"/>
      <c r="F55" s="83" t="e">
        <f t="shared" si="2"/>
        <v>#DIV/0!</v>
      </c>
    </row>
    <row r="56" spans="1:6" x14ac:dyDescent="0.2">
      <c r="B56" s="292"/>
      <c r="C56" s="287" t="s">
        <v>318</v>
      </c>
      <c r="D56" s="288"/>
      <c r="F56" s="83" t="e">
        <f t="shared" si="2"/>
        <v>#DIV/0!</v>
      </c>
    </row>
    <row r="57" spans="1:6" x14ac:dyDescent="0.2">
      <c r="B57" s="292"/>
      <c r="C57" s="287" t="s">
        <v>319</v>
      </c>
      <c r="D57" s="288"/>
      <c r="F57" s="83" t="e">
        <f t="shared" si="2"/>
        <v>#DIV/0!</v>
      </c>
    </row>
    <row r="58" spans="1:6" x14ac:dyDescent="0.2">
      <c r="B58" s="292"/>
      <c r="C58" s="287" t="s">
        <v>88</v>
      </c>
      <c r="D58" s="288"/>
      <c r="F58" s="83" t="e">
        <f t="shared" si="2"/>
        <v>#DIV/0!</v>
      </c>
    </row>
    <row r="59" spans="1:6" x14ac:dyDescent="0.2">
      <c r="B59" s="292"/>
      <c r="C59" s="287" t="s">
        <v>320</v>
      </c>
      <c r="D59" s="288"/>
      <c r="F59" s="83" t="e">
        <f t="shared" si="2"/>
        <v>#DIV/0!</v>
      </c>
    </row>
    <row r="60" spans="1:6" x14ac:dyDescent="0.2">
      <c r="B60" s="292"/>
      <c r="C60" s="287" t="s">
        <v>321</v>
      </c>
      <c r="D60" s="288"/>
      <c r="F60" s="83" t="e">
        <f t="shared" si="2"/>
        <v>#DIV/0!</v>
      </c>
    </row>
    <row r="61" spans="1:6" x14ac:dyDescent="0.2">
      <c r="B61" s="292"/>
      <c r="C61" s="287" t="s">
        <v>322</v>
      </c>
      <c r="D61" s="288"/>
      <c r="F61" s="83" t="e">
        <f t="shared" si="2"/>
        <v>#DIV/0!</v>
      </c>
    </row>
    <row r="62" spans="1:6" x14ac:dyDescent="0.2">
      <c r="B62" s="292"/>
      <c r="C62" s="287" t="s">
        <v>323</v>
      </c>
      <c r="D62" s="288"/>
      <c r="F62" s="83" t="e">
        <f t="shared" si="2"/>
        <v>#DIV/0!</v>
      </c>
    </row>
    <row r="63" spans="1:6" x14ac:dyDescent="0.2">
      <c r="B63" s="292"/>
      <c r="C63" s="287" t="s">
        <v>324</v>
      </c>
      <c r="D63" s="288"/>
      <c r="F63" s="83" t="e">
        <f t="shared" si="2"/>
        <v>#DIV/0!</v>
      </c>
    </row>
    <row r="64" spans="1:6" x14ac:dyDescent="0.2">
      <c r="B64" s="292"/>
      <c r="C64" s="287" t="s">
        <v>325</v>
      </c>
      <c r="D64" s="288"/>
      <c r="F64" s="83" t="e">
        <f t="shared" si="2"/>
        <v>#DIV/0!</v>
      </c>
    </row>
    <row r="65" spans="2:6" x14ac:dyDescent="0.2">
      <c r="B65" s="292"/>
      <c r="C65" s="287" t="s">
        <v>85</v>
      </c>
      <c r="D65" s="288"/>
      <c r="F65" s="83" t="e">
        <f t="shared" si="2"/>
        <v>#DIV/0!</v>
      </c>
    </row>
    <row r="66" spans="2:6" x14ac:dyDescent="0.2">
      <c r="B66" s="292"/>
      <c r="C66" s="287" t="s">
        <v>326</v>
      </c>
      <c r="D66" s="288"/>
      <c r="F66" s="83" t="e">
        <f t="shared" si="2"/>
        <v>#DIV/0!</v>
      </c>
    </row>
    <row r="67" spans="2:6" x14ac:dyDescent="0.2">
      <c r="B67" s="292"/>
      <c r="C67" s="287" t="s">
        <v>327</v>
      </c>
      <c r="D67" s="288"/>
      <c r="F67" s="83" t="e">
        <f t="shared" si="2"/>
        <v>#DIV/0!</v>
      </c>
    </row>
    <row r="68" spans="2:6" x14ac:dyDescent="0.2">
      <c r="B68" s="292"/>
      <c r="C68" s="287" t="s">
        <v>328</v>
      </c>
      <c r="D68" s="288"/>
      <c r="F68" s="83" t="e">
        <f t="shared" si="2"/>
        <v>#DIV/0!</v>
      </c>
    </row>
    <row r="69" spans="2:6" x14ac:dyDescent="0.2">
      <c r="B69" s="292"/>
      <c r="C69" s="287" t="s">
        <v>84</v>
      </c>
      <c r="D69" s="288"/>
      <c r="F69" s="83" t="e">
        <f t="shared" si="2"/>
        <v>#DIV/0!</v>
      </c>
    </row>
    <row r="70" spans="2:6" x14ac:dyDescent="0.2">
      <c r="B70" s="292"/>
      <c r="C70" s="287" t="s">
        <v>82</v>
      </c>
      <c r="D70" s="288"/>
      <c r="F70" s="83" t="e">
        <f t="shared" si="2"/>
        <v>#DIV/0!</v>
      </c>
    </row>
    <row r="71" spans="2:6" x14ac:dyDescent="0.2">
      <c r="B71" s="292"/>
      <c r="C71" s="287" t="s">
        <v>329</v>
      </c>
      <c r="D71" s="288"/>
      <c r="F71" s="83" t="e">
        <f t="shared" si="2"/>
        <v>#DIV/0!</v>
      </c>
    </row>
    <row r="72" spans="2:6" ht="16.5" thickBot="1" x14ac:dyDescent="0.3">
      <c r="B72" s="293"/>
      <c r="C72" s="289" t="s">
        <v>218</v>
      </c>
      <c r="D72" s="290"/>
      <c r="E72" s="35">
        <f>SUM(E52:E71)</f>
        <v>0</v>
      </c>
      <c r="F72" s="84" t="e">
        <f>SUM(F52:F71)</f>
        <v>#DIV/0!</v>
      </c>
    </row>
  </sheetData>
  <mergeCells count="28">
    <mergeCell ref="B1:K1"/>
    <mergeCell ref="A4:A22"/>
    <mergeCell ref="B2:K2"/>
    <mergeCell ref="A27:A49"/>
    <mergeCell ref="C44:D48"/>
    <mergeCell ref="B51:B72"/>
    <mergeCell ref="C51:D51"/>
    <mergeCell ref="C52:D52"/>
    <mergeCell ref="C53:D53"/>
    <mergeCell ref="C54:D54"/>
    <mergeCell ref="C55:D55"/>
    <mergeCell ref="C56:D56"/>
    <mergeCell ref="C57:D57"/>
    <mergeCell ref="C58:D58"/>
    <mergeCell ref="C59:D59"/>
    <mergeCell ref="C60:D60"/>
    <mergeCell ref="C61:D61"/>
    <mergeCell ref="C62:D62"/>
    <mergeCell ref="C63:D63"/>
    <mergeCell ref="C64:D64"/>
    <mergeCell ref="C65:D65"/>
    <mergeCell ref="C71:D71"/>
    <mergeCell ref="C72:D72"/>
    <mergeCell ref="C66:D66"/>
    <mergeCell ref="C67:D67"/>
    <mergeCell ref="C68:D68"/>
    <mergeCell ref="C69:D69"/>
    <mergeCell ref="C70:D70"/>
  </mergeCell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D7CAA9-1247-45E2-9025-1A831D31F409}">
  <sheetPr>
    <tabColor rgb="FF45818E"/>
  </sheetPr>
  <dimension ref="A1:M82"/>
  <sheetViews>
    <sheetView topLeftCell="A46" workbookViewId="0">
      <selection activeCell="I52" activeCellId="3" sqref="B46 I46 B52 I52"/>
    </sheetView>
  </sheetViews>
  <sheetFormatPr defaultRowHeight="12.75" x14ac:dyDescent="0.2"/>
  <cols>
    <col min="1" max="1" width="17.85546875" customWidth="1"/>
    <col min="2" max="2" width="31.5703125" customWidth="1"/>
    <col min="3" max="3" width="20.140625" bestFit="1" customWidth="1"/>
    <col min="4" max="4" width="17.85546875" customWidth="1"/>
    <col min="5" max="5" width="20" bestFit="1" customWidth="1"/>
    <col min="6" max="6" width="21.85546875" customWidth="1"/>
    <col min="7" max="7" width="17.7109375" customWidth="1"/>
    <col min="8" max="8" width="18.140625" customWidth="1"/>
    <col min="9" max="9" width="31.7109375" customWidth="1"/>
    <col min="10" max="10" width="13" customWidth="1"/>
    <col min="11" max="11" width="15.42578125" customWidth="1"/>
    <col min="12" max="12" width="19.7109375" customWidth="1"/>
    <col min="13" max="13" width="19.85546875" customWidth="1"/>
  </cols>
  <sheetData>
    <row r="1" spans="1:13" ht="33.75" customHeight="1" x14ac:dyDescent="0.2">
      <c r="A1" s="274" t="s">
        <v>333</v>
      </c>
      <c r="B1" s="274"/>
      <c r="C1" s="274"/>
      <c r="D1" s="274"/>
      <c r="E1" s="274"/>
      <c r="F1" s="274"/>
      <c r="G1" s="274"/>
      <c r="H1" s="274"/>
      <c r="I1" s="274"/>
      <c r="J1" s="274"/>
      <c r="K1" s="274"/>
      <c r="L1" s="274"/>
      <c r="M1" s="274"/>
    </row>
    <row r="2" spans="1:13" ht="18" customHeight="1" thickBot="1" x14ac:dyDescent="0.25">
      <c r="A2" s="190"/>
      <c r="B2" s="190"/>
      <c r="C2" s="190"/>
      <c r="D2" s="190"/>
      <c r="E2" s="190"/>
      <c r="F2" s="190"/>
      <c r="G2" s="190"/>
      <c r="H2" s="190"/>
      <c r="I2" s="190"/>
      <c r="J2" s="190"/>
      <c r="K2" s="190"/>
      <c r="L2" s="190"/>
      <c r="M2" s="190"/>
    </row>
    <row r="3" spans="1:13" ht="18.75" x14ac:dyDescent="0.3">
      <c r="A3" s="191" t="s">
        <v>300</v>
      </c>
      <c r="B3" s="192"/>
      <c r="C3" s="192"/>
      <c r="D3" s="192"/>
      <c r="E3" s="192"/>
      <c r="F3" s="192"/>
      <c r="G3" s="192"/>
      <c r="H3" s="192"/>
      <c r="I3" s="192"/>
      <c r="J3" s="193"/>
      <c r="K3" s="194"/>
    </row>
    <row r="4" spans="1:13" s="5" customFormat="1" ht="30" x14ac:dyDescent="0.25">
      <c r="A4" s="310" t="s">
        <v>334</v>
      </c>
      <c r="B4" s="311"/>
      <c r="C4" s="195" t="s">
        <v>301</v>
      </c>
      <c r="D4" s="195" t="s">
        <v>335</v>
      </c>
      <c r="E4" s="195" t="s">
        <v>336</v>
      </c>
      <c r="F4" s="195" t="s">
        <v>304</v>
      </c>
      <c r="G4" s="195" t="s">
        <v>305</v>
      </c>
      <c r="H4" s="195" t="s">
        <v>306</v>
      </c>
      <c r="I4" s="195" t="s">
        <v>307</v>
      </c>
      <c r="J4" s="195" t="s">
        <v>218</v>
      </c>
      <c r="K4" s="196"/>
    </row>
    <row r="5" spans="1:13" ht="15" x14ac:dyDescent="0.25">
      <c r="A5" s="312"/>
      <c r="B5" s="313"/>
      <c r="C5" s="187"/>
      <c r="D5" s="187"/>
      <c r="E5" s="187"/>
      <c r="F5" s="187"/>
      <c r="G5" s="187"/>
      <c r="H5" s="187"/>
      <c r="I5" s="187"/>
      <c r="J5" s="187"/>
      <c r="K5" s="34"/>
    </row>
    <row r="6" spans="1:13" ht="15" x14ac:dyDescent="0.25">
      <c r="A6" s="312" t="s">
        <v>314</v>
      </c>
      <c r="B6" s="313"/>
      <c r="C6" s="187"/>
      <c r="D6" s="188">
        <v>363.64</v>
      </c>
      <c r="E6" s="188">
        <v>316.67</v>
      </c>
      <c r="F6" s="188">
        <v>545.45000000000005</v>
      </c>
      <c r="G6" s="188">
        <v>158.33000000000001</v>
      </c>
      <c r="H6" s="187"/>
      <c r="I6" s="188">
        <v>49875</v>
      </c>
      <c r="J6" s="188">
        <v>51259.09</v>
      </c>
      <c r="K6" s="34"/>
    </row>
    <row r="7" spans="1:13" ht="15" x14ac:dyDescent="0.25">
      <c r="A7" s="198" t="s">
        <v>315</v>
      </c>
      <c r="C7" s="187"/>
      <c r="D7" s="188">
        <v>363.64</v>
      </c>
      <c r="E7" s="188">
        <v>241.67</v>
      </c>
      <c r="F7" s="188">
        <v>545.45000000000005</v>
      </c>
      <c r="G7" s="188">
        <v>120.83</v>
      </c>
      <c r="H7" s="187"/>
      <c r="I7" s="188">
        <v>38062.5</v>
      </c>
      <c r="J7" s="188">
        <v>39334.089999999997</v>
      </c>
      <c r="K7" s="34"/>
    </row>
    <row r="8" spans="1:13" ht="15" x14ac:dyDescent="0.25">
      <c r="A8" s="198" t="s">
        <v>316</v>
      </c>
      <c r="C8" s="187"/>
      <c r="D8" s="188">
        <v>545.45000000000005</v>
      </c>
      <c r="E8" s="188">
        <v>250</v>
      </c>
      <c r="F8" s="188">
        <v>818.18</v>
      </c>
      <c r="G8" s="188">
        <v>125</v>
      </c>
      <c r="H8" s="187"/>
      <c r="I8" s="188">
        <v>39375</v>
      </c>
      <c r="J8" s="188">
        <v>41113.64</v>
      </c>
      <c r="K8" s="34"/>
    </row>
    <row r="9" spans="1:13" ht="15.75" customHeight="1" x14ac:dyDescent="0.25">
      <c r="A9" s="198" t="s">
        <v>317</v>
      </c>
      <c r="C9" s="187"/>
      <c r="D9" s="188">
        <v>363.64</v>
      </c>
      <c r="E9" s="188">
        <v>166.67</v>
      </c>
      <c r="F9" s="188">
        <v>545.45000000000005</v>
      </c>
      <c r="G9" s="188">
        <v>83.33</v>
      </c>
      <c r="H9" s="187"/>
      <c r="I9" s="188">
        <v>26250</v>
      </c>
      <c r="J9" s="188">
        <v>27409.09</v>
      </c>
      <c r="K9" s="34"/>
    </row>
    <row r="10" spans="1:13" ht="15" x14ac:dyDescent="0.25">
      <c r="A10" s="198" t="s">
        <v>318</v>
      </c>
      <c r="C10" s="187"/>
      <c r="D10" s="188">
        <v>181.82</v>
      </c>
      <c r="E10" s="188">
        <v>166.67</v>
      </c>
      <c r="F10" s="188">
        <v>272.73</v>
      </c>
      <c r="G10" s="188">
        <v>83.33</v>
      </c>
      <c r="H10" s="187"/>
      <c r="I10" s="188">
        <v>26250</v>
      </c>
      <c r="J10" s="188">
        <v>26954.55</v>
      </c>
      <c r="K10" s="34"/>
    </row>
    <row r="11" spans="1:13" ht="15" x14ac:dyDescent="0.25">
      <c r="A11" s="198" t="s">
        <v>319</v>
      </c>
      <c r="C11" s="187"/>
      <c r="D11" s="188">
        <v>363.64</v>
      </c>
      <c r="E11" s="188">
        <v>166.67</v>
      </c>
      <c r="F11" s="188">
        <v>545.45000000000005</v>
      </c>
      <c r="G11" s="188">
        <v>83.33</v>
      </c>
      <c r="H11" s="187"/>
      <c r="I11" s="188">
        <v>26250</v>
      </c>
      <c r="J11" s="188">
        <v>27409.09</v>
      </c>
      <c r="K11" s="34"/>
    </row>
    <row r="12" spans="1:13" ht="15" x14ac:dyDescent="0.25">
      <c r="A12" s="198" t="s">
        <v>88</v>
      </c>
      <c r="C12" s="187"/>
      <c r="D12" s="188">
        <v>181.82</v>
      </c>
      <c r="E12" s="188">
        <v>83.33</v>
      </c>
      <c r="F12" s="188">
        <v>272.73</v>
      </c>
      <c r="G12" s="188">
        <v>41.67</v>
      </c>
      <c r="H12" s="187"/>
      <c r="I12" s="188">
        <v>13125</v>
      </c>
      <c r="J12" s="188">
        <v>13704.55</v>
      </c>
      <c r="K12" s="34"/>
    </row>
    <row r="13" spans="1:13" ht="15" x14ac:dyDescent="0.25">
      <c r="A13" s="198" t="s">
        <v>320</v>
      </c>
      <c r="C13" s="187"/>
      <c r="D13" s="188">
        <v>181.82</v>
      </c>
      <c r="E13" s="188">
        <v>83.33</v>
      </c>
      <c r="F13" s="188">
        <v>272.73</v>
      </c>
      <c r="G13" s="188">
        <v>41.67</v>
      </c>
      <c r="H13" s="187"/>
      <c r="I13" s="188">
        <v>13125</v>
      </c>
      <c r="J13" s="188">
        <v>13704.55</v>
      </c>
      <c r="K13" s="34"/>
    </row>
    <row r="14" spans="1:13" ht="15" x14ac:dyDescent="0.25">
      <c r="A14" s="198" t="s">
        <v>321</v>
      </c>
      <c r="C14" s="187"/>
      <c r="D14" s="188">
        <v>181.82</v>
      </c>
      <c r="E14" s="188">
        <v>33.33</v>
      </c>
      <c r="F14" s="188">
        <v>272.73</v>
      </c>
      <c r="G14" s="188">
        <v>16.670000000000002</v>
      </c>
      <c r="H14" s="187"/>
      <c r="I14" s="188">
        <v>5250</v>
      </c>
      <c r="J14" s="188">
        <v>5754.55</v>
      </c>
      <c r="K14" s="34"/>
    </row>
    <row r="15" spans="1:13" ht="12" customHeight="1" x14ac:dyDescent="0.25">
      <c r="A15" s="198" t="s">
        <v>322</v>
      </c>
      <c r="C15" s="187"/>
      <c r="D15" s="188">
        <v>181.82</v>
      </c>
      <c r="E15" s="188">
        <v>16.670000000000002</v>
      </c>
      <c r="F15" s="188">
        <v>272.73</v>
      </c>
      <c r="G15" s="188">
        <v>8.33</v>
      </c>
      <c r="H15" s="187"/>
      <c r="I15" s="188">
        <v>2625</v>
      </c>
      <c r="J15" s="188">
        <v>3104.55</v>
      </c>
      <c r="K15" s="34"/>
    </row>
    <row r="16" spans="1:13" ht="15" x14ac:dyDescent="0.25">
      <c r="A16" s="198" t="s">
        <v>323</v>
      </c>
      <c r="C16" s="187"/>
      <c r="D16" s="188">
        <v>181.82</v>
      </c>
      <c r="E16" s="188">
        <v>16.670000000000002</v>
      </c>
      <c r="F16" s="188">
        <v>272.73</v>
      </c>
      <c r="G16" s="188">
        <v>8.33</v>
      </c>
      <c r="H16" s="187"/>
      <c r="I16" s="188">
        <v>2625</v>
      </c>
      <c r="J16" s="188">
        <v>3104.55</v>
      </c>
      <c r="K16" s="34"/>
    </row>
    <row r="17" spans="1:13" ht="15" x14ac:dyDescent="0.25">
      <c r="A17" s="198" t="s">
        <v>324</v>
      </c>
      <c r="C17" s="187"/>
      <c r="D17" s="188">
        <v>181.82</v>
      </c>
      <c r="E17" s="188">
        <v>41.67</v>
      </c>
      <c r="F17" s="188">
        <v>272.73</v>
      </c>
      <c r="G17" s="188">
        <v>20.83</v>
      </c>
      <c r="H17" s="187"/>
      <c r="I17" s="188">
        <v>6562.5</v>
      </c>
      <c r="J17" s="188">
        <v>7079.55</v>
      </c>
      <c r="K17" s="34"/>
    </row>
    <row r="18" spans="1:13" ht="15" x14ac:dyDescent="0.25">
      <c r="A18" s="198" t="s">
        <v>325</v>
      </c>
      <c r="C18" s="187"/>
      <c r="D18" s="188">
        <v>181.82</v>
      </c>
      <c r="E18" s="188">
        <v>16.670000000000002</v>
      </c>
      <c r="F18" s="188">
        <v>272.73</v>
      </c>
      <c r="G18" s="188">
        <v>8.33</v>
      </c>
      <c r="H18" s="187"/>
      <c r="I18" s="188">
        <v>2625</v>
      </c>
      <c r="J18" s="188">
        <v>3104.55</v>
      </c>
      <c r="K18" s="34"/>
    </row>
    <row r="19" spans="1:13" ht="15" x14ac:dyDescent="0.25">
      <c r="A19" s="198" t="s">
        <v>85</v>
      </c>
      <c r="C19" s="187"/>
      <c r="D19" s="188">
        <v>363.64</v>
      </c>
      <c r="E19" s="188">
        <v>50</v>
      </c>
      <c r="F19" s="188">
        <v>545.45000000000005</v>
      </c>
      <c r="G19" s="188">
        <v>25</v>
      </c>
      <c r="H19" s="187"/>
      <c r="I19" s="188">
        <v>7875</v>
      </c>
      <c r="J19" s="188">
        <v>8859.09</v>
      </c>
      <c r="K19" s="34"/>
    </row>
    <row r="20" spans="1:13" ht="15" x14ac:dyDescent="0.25">
      <c r="A20" s="198" t="s">
        <v>326</v>
      </c>
      <c r="C20" s="187"/>
      <c r="D20" s="188">
        <v>181.82</v>
      </c>
      <c r="E20" s="188">
        <v>16.670000000000002</v>
      </c>
      <c r="F20" s="188">
        <v>272.73</v>
      </c>
      <c r="G20" s="188">
        <v>8.33</v>
      </c>
      <c r="H20" s="187"/>
      <c r="I20" s="188">
        <v>2625</v>
      </c>
      <c r="J20" s="188">
        <v>3104.55</v>
      </c>
      <c r="K20" s="34"/>
    </row>
    <row r="21" spans="1:13" ht="15" x14ac:dyDescent="0.25">
      <c r="A21" s="197" t="s">
        <v>327</v>
      </c>
      <c r="C21" s="187">
        <v>0</v>
      </c>
      <c r="D21" s="187">
        <v>0</v>
      </c>
      <c r="E21" s="188">
        <v>66.67</v>
      </c>
      <c r="F21" s="187">
        <v>0</v>
      </c>
      <c r="G21" s="188">
        <v>33.33</v>
      </c>
      <c r="H21" s="187">
        <v>0</v>
      </c>
      <c r="I21" s="188">
        <v>10500</v>
      </c>
      <c r="J21" s="188">
        <v>10600</v>
      </c>
      <c r="K21" s="34"/>
    </row>
    <row r="22" spans="1:13" ht="15" x14ac:dyDescent="0.25">
      <c r="A22" s="197" t="s">
        <v>328</v>
      </c>
      <c r="C22" s="187">
        <v>0</v>
      </c>
      <c r="D22" s="187">
        <v>0</v>
      </c>
      <c r="E22" s="188">
        <v>16.670000000000002</v>
      </c>
      <c r="F22" s="187">
        <v>0</v>
      </c>
      <c r="G22" s="188">
        <v>8.33</v>
      </c>
      <c r="H22" s="187">
        <v>0</v>
      </c>
      <c r="I22" s="188">
        <v>2625</v>
      </c>
      <c r="J22" s="188">
        <v>2650</v>
      </c>
      <c r="K22" s="34"/>
    </row>
    <row r="23" spans="1:13" ht="15" x14ac:dyDescent="0.25">
      <c r="A23" s="197" t="s">
        <v>84</v>
      </c>
      <c r="C23" s="187">
        <v>0</v>
      </c>
      <c r="D23" s="187">
        <v>0</v>
      </c>
      <c r="E23" s="188">
        <v>33.33</v>
      </c>
      <c r="F23" s="187">
        <v>0</v>
      </c>
      <c r="G23" s="188">
        <v>16.670000000000002</v>
      </c>
      <c r="H23" s="187">
        <v>0</v>
      </c>
      <c r="I23" s="188">
        <v>5250</v>
      </c>
      <c r="J23" s="188">
        <v>5300</v>
      </c>
      <c r="K23" s="34"/>
    </row>
    <row r="24" spans="1:13" ht="15" x14ac:dyDescent="0.25">
      <c r="A24" s="197" t="s">
        <v>82</v>
      </c>
      <c r="C24" s="187">
        <v>0</v>
      </c>
      <c r="D24" s="187">
        <v>0</v>
      </c>
      <c r="E24" s="188">
        <v>200</v>
      </c>
      <c r="F24" s="187">
        <v>0</v>
      </c>
      <c r="G24" s="188">
        <v>100</v>
      </c>
      <c r="H24" s="187">
        <v>0</v>
      </c>
      <c r="I24" s="188">
        <v>31500</v>
      </c>
      <c r="J24" s="188">
        <v>31800</v>
      </c>
      <c r="K24" s="34"/>
    </row>
    <row r="25" spans="1:13" ht="15" x14ac:dyDescent="0.25">
      <c r="A25" s="197" t="s">
        <v>329</v>
      </c>
      <c r="C25" s="187">
        <v>0</v>
      </c>
      <c r="D25" s="187">
        <v>0</v>
      </c>
      <c r="E25" s="188">
        <v>16.670000000000002</v>
      </c>
      <c r="F25" s="187">
        <v>0</v>
      </c>
      <c r="G25" s="188">
        <v>8.33</v>
      </c>
      <c r="H25" s="187">
        <v>0</v>
      </c>
      <c r="I25" s="188">
        <v>2625</v>
      </c>
      <c r="J25" s="188">
        <v>2650</v>
      </c>
      <c r="K25" s="34"/>
    </row>
    <row r="26" spans="1:13" ht="15" x14ac:dyDescent="0.25">
      <c r="A26" s="199" t="s">
        <v>208</v>
      </c>
      <c r="C26" s="187" t="s">
        <v>337</v>
      </c>
      <c r="D26" s="188">
        <v>4000</v>
      </c>
      <c r="E26" s="188">
        <v>2000</v>
      </c>
      <c r="F26" s="188">
        <v>6000</v>
      </c>
      <c r="G26" s="188">
        <v>1000</v>
      </c>
      <c r="H26" s="187" t="s">
        <v>338</v>
      </c>
      <c r="I26" s="188">
        <v>315000</v>
      </c>
      <c r="J26" s="188">
        <v>328000</v>
      </c>
      <c r="K26" s="34"/>
    </row>
    <row r="27" spans="1:13" ht="15.75" thickBot="1" x14ac:dyDescent="0.3">
      <c r="A27" s="200"/>
      <c r="B27" s="201"/>
      <c r="C27" s="202"/>
      <c r="D27" s="203"/>
      <c r="E27" s="203"/>
      <c r="F27" s="203"/>
      <c r="G27" s="203"/>
      <c r="H27" s="202"/>
      <c r="I27" s="203"/>
      <c r="J27" s="203"/>
      <c r="K27" s="204"/>
    </row>
    <row r="28" spans="1:13" ht="15" x14ac:dyDescent="0.25">
      <c r="A28" s="189"/>
      <c r="C28" s="187"/>
      <c r="D28" s="188"/>
      <c r="E28" s="188"/>
      <c r="F28" s="188"/>
      <c r="G28" s="188"/>
      <c r="H28" s="187"/>
      <c r="I28" s="188"/>
      <c r="J28" s="188"/>
    </row>
    <row r="29" spans="1:13" ht="13.5" thickBot="1" x14ac:dyDescent="0.25">
      <c r="C29" s="68"/>
      <c r="D29" s="68"/>
      <c r="E29" s="68"/>
      <c r="F29" s="68"/>
    </row>
    <row r="30" spans="1:13" ht="60" x14ac:dyDescent="0.25">
      <c r="A30" s="298" t="s">
        <v>339</v>
      </c>
      <c r="B30" s="74" t="s">
        <v>309</v>
      </c>
      <c r="C30" s="75" t="s">
        <v>310</v>
      </c>
      <c r="D30" s="75" t="s">
        <v>340</v>
      </c>
      <c r="E30" s="75" t="s">
        <v>312</v>
      </c>
      <c r="F30" s="76" t="s">
        <v>341</v>
      </c>
      <c r="H30" s="298" t="s">
        <v>342</v>
      </c>
      <c r="I30" s="77" t="s">
        <v>343</v>
      </c>
      <c r="J30" s="75" t="s">
        <v>298</v>
      </c>
      <c r="K30" s="75" t="s">
        <v>344</v>
      </c>
      <c r="L30" s="75" t="s">
        <v>312</v>
      </c>
      <c r="M30" s="76" t="s">
        <v>345</v>
      </c>
    </row>
    <row r="31" spans="1:13" x14ac:dyDescent="0.2">
      <c r="A31" s="299"/>
      <c r="B31" s="78" t="s">
        <v>314</v>
      </c>
      <c r="C31">
        <v>2</v>
      </c>
      <c r="D31" s="60" t="e">
        <f t="shared" ref="D31:D45" si="0">(C31/$I$48)*6000</f>
        <v>#VALUE!</v>
      </c>
      <c r="E31">
        <v>950</v>
      </c>
      <c r="F31" s="69" t="e">
        <f t="shared" ref="F31:F45" si="1">(E31/$F$54)*1000</f>
        <v>#VALUE!</v>
      </c>
      <c r="H31" s="316"/>
      <c r="I31" s="79" t="s">
        <v>314</v>
      </c>
      <c r="J31">
        <v>2</v>
      </c>
      <c r="K31" s="60" t="e">
        <f t="shared" ref="K31:K45" si="2">(J31/$I$48)*4000</f>
        <v>#VALUE!</v>
      </c>
      <c r="L31">
        <v>950</v>
      </c>
      <c r="M31" s="61" t="e">
        <f>(L31/$D$30)*2000</f>
        <v>#VALUE!</v>
      </c>
    </row>
    <row r="32" spans="1:13" x14ac:dyDescent="0.2">
      <c r="A32" s="299"/>
      <c r="B32" s="78" t="s">
        <v>315</v>
      </c>
      <c r="C32">
        <v>2</v>
      </c>
      <c r="D32" s="60" t="e">
        <f t="shared" si="0"/>
        <v>#VALUE!</v>
      </c>
      <c r="E32">
        <v>725</v>
      </c>
      <c r="F32" s="69" t="e">
        <f t="shared" si="1"/>
        <v>#VALUE!</v>
      </c>
      <c r="H32" s="316"/>
      <c r="I32" s="79" t="s">
        <v>315</v>
      </c>
      <c r="J32">
        <v>2</v>
      </c>
      <c r="K32" s="60" t="e">
        <f t="shared" si="2"/>
        <v>#VALUE!</v>
      </c>
      <c r="L32">
        <v>725</v>
      </c>
      <c r="M32" s="61" t="e">
        <f t="shared" ref="M32:M51" si="3">(L32/$D$30)*2000</f>
        <v>#VALUE!</v>
      </c>
    </row>
    <row r="33" spans="1:13" x14ac:dyDescent="0.2">
      <c r="A33" s="299"/>
      <c r="B33" s="78" t="s">
        <v>316</v>
      </c>
      <c r="C33">
        <v>3</v>
      </c>
      <c r="D33" s="60" t="e">
        <f t="shared" si="0"/>
        <v>#VALUE!</v>
      </c>
      <c r="E33">
        <v>750</v>
      </c>
      <c r="F33" s="69" t="e">
        <f t="shared" si="1"/>
        <v>#VALUE!</v>
      </c>
      <c r="H33" s="316"/>
      <c r="I33" s="79" t="s">
        <v>316</v>
      </c>
      <c r="J33">
        <v>3</v>
      </c>
      <c r="K33" s="60" t="e">
        <f t="shared" si="2"/>
        <v>#VALUE!</v>
      </c>
      <c r="L33">
        <v>750</v>
      </c>
      <c r="M33" s="61" t="e">
        <f t="shared" si="3"/>
        <v>#VALUE!</v>
      </c>
    </row>
    <row r="34" spans="1:13" x14ac:dyDescent="0.2">
      <c r="A34" s="299"/>
      <c r="B34" s="78" t="s">
        <v>317</v>
      </c>
      <c r="C34">
        <v>2</v>
      </c>
      <c r="D34" s="60" t="e">
        <f t="shared" si="0"/>
        <v>#VALUE!</v>
      </c>
      <c r="E34">
        <v>500</v>
      </c>
      <c r="F34" s="69" t="e">
        <f t="shared" si="1"/>
        <v>#VALUE!</v>
      </c>
      <c r="H34" s="316"/>
      <c r="I34" s="79" t="s">
        <v>317</v>
      </c>
      <c r="J34">
        <v>2</v>
      </c>
      <c r="K34" s="60" t="e">
        <f t="shared" si="2"/>
        <v>#VALUE!</v>
      </c>
      <c r="L34">
        <v>500</v>
      </c>
      <c r="M34" s="61" t="e">
        <f t="shared" si="3"/>
        <v>#VALUE!</v>
      </c>
    </row>
    <row r="35" spans="1:13" x14ac:dyDescent="0.2">
      <c r="A35" s="299"/>
      <c r="B35" s="78" t="s">
        <v>318</v>
      </c>
      <c r="C35">
        <v>1</v>
      </c>
      <c r="D35" s="60" t="e">
        <f t="shared" si="0"/>
        <v>#VALUE!</v>
      </c>
      <c r="E35">
        <v>500</v>
      </c>
      <c r="F35" s="69" t="e">
        <f t="shared" si="1"/>
        <v>#VALUE!</v>
      </c>
      <c r="H35" s="316"/>
      <c r="I35" s="79" t="s">
        <v>318</v>
      </c>
      <c r="J35">
        <v>1</v>
      </c>
      <c r="K35" s="60" t="e">
        <f t="shared" si="2"/>
        <v>#VALUE!</v>
      </c>
      <c r="L35">
        <v>500</v>
      </c>
      <c r="M35" s="61" t="e">
        <f t="shared" si="3"/>
        <v>#VALUE!</v>
      </c>
    </row>
    <row r="36" spans="1:13" ht="25.5" x14ac:dyDescent="0.2">
      <c r="A36" s="299"/>
      <c r="B36" s="79" t="s">
        <v>319</v>
      </c>
      <c r="C36">
        <v>2</v>
      </c>
      <c r="D36" s="60" t="e">
        <f t="shared" si="0"/>
        <v>#VALUE!</v>
      </c>
      <c r="E36">
        <v>500</v>
      </c>
      <c r="F36" s="69" t="e">
        <f t="shared" si="1"/>
        <v>#VALUE!</v>
      </c>
      <c r="H36" s="316"/>
      <c r="I36" s="79" t="s">
        <v>319</v>
      </c>
      <c r="J36">
        <v>2</v>
      </c>
      <c r="K36" s="60" t="e">
        <f t="shared" si="2"/>
        <v>#VALUE!</v>
      </c>
      <c r="L36">
        <v>500</v>
      </c>
      <c r="M36" s="61" t="e">
        <f t="shared" si="3"/>
        <v>#VALUE!</v>
      </c>
    </row>
    <row r="37" spans="1:13" ht="25.5" x14ac:dyDescent="0.2">
      <c r="A37" s="299"/>
      <c r="B37" s="79" t="s">
        <v>88</v>
      </c>
      <c r="C37">
        <v>1</v>
      </c>
      <c r="D37" s="60" t="e">
        <f t="shared" si="0"/>
        <v>#VALUE!</v>
      </c>
      <c r="E37">
        <v>250</v>
      </c>
      <c r="F37" s="69" t="e">
        <f t="shared" si="1"/>
        <v>#VALUE!</v>
      </c>
      <c r="H37" s="316"/>
      <c r="I37" s="79" t="s">
        <v>88</v>
      </c>
      <c r="J37">
        <v>1</v>
      </c>
      <c r="K37" s="60" t="e">
        <f t="shared" si="2"/>
        <v>#VALUE!</v>
      </c>
      <c r="L37">
        <v>250</v>
      </c>
      <c r="M37" s="61" t="e">
        <f t="shared" si="3"/>
        <v>#VALUE!</v>
      </c>
    </row>
    <row r="38" spans="1:13" x14ac:dyDescent="0.2">
      <c r="A38" s="299"/>
      <c r="B38" s="79" t="s">
        <v>320</v>
      </c>
      <c r="C38">
        <v>1</v>
      </c>
      <c r="D38" s="60" t="e">
        <f t="shared" si="0"/>
        <v>#VALUE!</v>
      </c>
      <c r="E38">
        <v>250</v>
      </c>
      <c r="F38" s="69" t="e">
        <f t="shared" si="1"/>
        <v>#VALUE!</v>
      </c>
      <c r="H38" s="316"/>
      <c r="I38" s="79" t="s">
        <v>320</v>
      </c>
      <c r="J38">
        <v>1</v>
      </c>
      <c r="K38" s="60" t="e">
        <f t="shared" si="2"/>
        <v>#VALUE!</v>
      </c>
      <c r="L38">
        <v>250</v>
      </c>
      <c r="M38" s="61" t="e">
        <f t="shared" si="3"/>
        <v>#VALUE!</v>
      </c>
    </row>
    <row r="39" spans="1:13" ht="25.5" x14ac:dyDescent="0.2">
      <c r="A39" s="299"/>
      <c r="B39" s="79" t="s">
        <v>321</v>
      </c>
      <c r="C39">
        <v>1</v>
      </c>
      <c r="D39" s="60" t="e">
        <f t="shared" si="0"/>
        <v>#VALUE!</v>
      </c>
      <c r="E39">
        <v>100</v>
      </c>
      <c r="F39" s="69" t="e">
        <f t="shared" si="1"/>
        <v>#VALUE!</v>
      </c>
      <c r="H39" s="316"/>
      <c r="I39" s="79" t="s">
        <v>321</v>
      </c>
      <c r="J39">
        <v>1</v>
      </c>
      <c r="K39" s="60" t="e">
        <f t="shared" si="2"/>
        <v>#VALUE!</v>
      </c>
      <c r="L39">
        <v>100</v>
      </c>
      <c r="M39" s="61" t="e">
        <f t="shared" si="3"/>
        <v>#VALUE!</v>
      </c>
    </row>
    <row r="40" spans="1:13" ht="25.5" x14ac:dyDescent="0.2">
      <c r="A40" s="299"/>
      <c r="B40" s="79" t="s">
        <v>322</v>
      </c>
      <c r="C40">
        <v>1</v>
      </c>
      <c r="D40" s="60" t="e">
        <f t="shared" si="0"/>
        <v>#VALUE!</v>
      </c>
      <c r="E40">
        <v>50</v>
      </c>
      <c r="F40" s="69" t="e">
        <f t="shared" si="1"/>
        <v>#VALUE!</v>
      </c>
      <c r="H40" s="316"/>
      <c r="I40" s="79" t="s">
        <v>322</v>
      </c>
      <c r="J40">
        <v>1</v>
      </c>
      <c r="K40" s="60" t="e">
        <f t="shared" si="2"/>
        <v>#VALUE!</v>
      </c>
      <c r="L40">
        <v>50</v>
      </c>
      <c r="M40" s="61" t="e">
        <f t="shared" si="3"/>
        <v>#VALUE!</v>
      </c>
    </row>
    <row r="41" spans="1:13" x14ac:dyDescent="0.2">
      <c r="A41" s="299"/>
      <c r="B41" s="79" t="s">
        <v>323</v>
      </c>
      <c r="C41">
        <v>1</v>
      </c>
      <c r="D41" s="60" t="e">
        <f t="shared" si="0"/>
        <v>#VALUE!</v>
      </c>
      <c r="E41">
        <v>50</v>
      </c>
      <c r="F41" s="69" t="e">
        <f t="shared" si="1"/>
        <v>#VALUE!</v>
      </c>
      <c r="H41" s="316"/>
      <c r="I41" s="79" t="s">
        <v>323</v>
      </c>
      <c r="J41">
        <v>1</v>
      </c>
      <c r="K41" s="60" t="e">
        <f t="shared" si="2"/>
        <v>#VALUE!</v>
      </c>
      <c r="L41">
        <v>50</v>
      </c>
      <c r="M41" s="61" t="e">
        <f t="shared" si="3"/>
        <v>#VALUE!</v>
      </c>
    </row>
    <row r="42" spans="1:13" ht="25.5" x14ac:dyDescent="0.2">
      <c r="A42" s="299"/>
      <c r="B42" s="79" t="s">
        <v>324</v>
      </c>
      <c r="C42">
        <v>1</v>
      </c>
      <c r="D42" s="60" t="e">
        <f t="shared" si="0"/>
        <v>#VALUE!</v>
      </c>
      <c r="E42">
        <v>125</v>
      </c>
      <c r="F42" s="69" t="e">
        <f t="shared" si="1"/>
        <v>#VALUE!</v>
      </c>
      <c r="H42" s="316"/>
      <c r="I42" s="79" t="s">
        <v>324</v>
      </c>
      <c r="J42">
        <v>1</v>
      </c>
      <c r="K42" s="60" t="e">
        <f t="shared" si="2"/>
        <v>#VALUE!</v>
      </c>
      <c r="L42">
        <v>125</v>
      </c>
      <c r="M42" s="61" t="e">
        <f t="shared" si="3"/>
        <v>#VALUE!</v>
      </c>
    </row>
    <row r="43" spans="1:13" ht="25.5" x14ac:dyDescent="0.2">
      <c r="A43" s="299"/>
      <c r="B43" s="79" t="s">
        <v>325</v>
      </c>
      <c r="C43">
        <v>1</v>
      </c>
      <c r="D43" s="60" t="e">
        <f t="shared" si="0"/>
        <v>#VALUE!</v>
      </c>
      <c r="E43">
        <v>50</v>
      </c>
      <c r="F43" s="69" t="e">
        <f t="shared" si="1"/>
        <v>#VALUE!</v>
      </c>
      <c r="H43" s="316"/>
      <c r="I43" s="79" t="s">
        <v>325</v>
      </c>
      <c r="J43">
        <v>1</v>
      </c>
      <c r="K43" s="60" t="e">
        <f t="shared" si="2"/>
        <v>#VALUE!</v>
      </c>
      <c r="L43">
        <v>50</v>
      </c>
      <c r="M43" s="61" t="e">
        <f t="shared" si="3"/>
        <v>#VALUE!</v>
      </c>
    </row>
    <row r="44" spans="1:13" x14ac:dyDescent="0.2">
      <c r="A44" s="299"/>
      <c r="B44" s="79" t="s">
        <v>85</v>
      </c>
      <c r="C44">
        <v>2</v>
      </c>
      <c r="D44" s="60" t="e">
        <f t="shared" si="0"/>
        <v>#VALUE!</v>
      </c>
      <c r="E44">
        <v>150</v>
      </c>
      <c r="F44" s="69" t="e">
        <f t="shared" si="1"/>
        <v>#VALUE!</v>
      </c>
      <c r="H44" s="316"/>
      <c r="I44" s="79" t="s">
        <v>85</v>
      </c>
      <c r="J44">
        <v>2</v>
      </c>
      <c r="K44" s="60" t="e">
        <f t="shared" si="2"/>
        <v>#VALUE!</v>
      </c>
      <c r="L44">
        <v>150</v>
      </c>
      <c r="M44" s="61" t="e">
        <f t="shared" si="3"/>
        <v>#VALUE!</v>
      </c>
    </row>
    <row r="45" spans="1:13" ht="13.5" thickBot="1" x14ac:dyDescent="0.25">
      <c r="A45" s="299"/>
      <c r="B45" s="79" t="s">
        <v>326</v>
      </c>
      <c r="C45">
        <v>1</v>
      </c>
      <c r="D45" s="60" t="e">
        <f t="shared" si="0"/>
        <v>#VALUE!</v>
      </c>
      <c r="E45">
        <v>50</v>
      </c>
      <c r="F45" s="69" t="e">
        <f t="shared" si="1"/>
        <v>#VALUE!</v>
      </c>
      <c r="H45" s="316"/>
      <c r="I45" s="79" t="s">
        <v>326</v>
      </c>
      <c r="J45" s="62">
        <v>1</v>
      </c>
      <c r="K45" s="63" t="e">
        <f t="shared" si="2"/>
        <v>#VALUE!</v>
      </c>
      <c r="L45">
        <v>50</v>
      </c>
      <c r="M45" s="61" t="e">
        <f t="shared" si="3"/>
        <v>#VALUE!</v>
      </c>
    </row>
    <row r="46" spans="1:13" ht="16.5" thickBot="1" x14ac:dyDescent="0.3">
      <c r="A46" s="299"/>
      <c r="B46" s="212" t="s">
        <v>208</v>
      </c>
      <c r="C46">
        <f>SUM(C31:C45)</f>
        <v>22</v>
      </c>
      <c r="D46" s="60" t="e">
        <f>SUM(D31:D45)</f>
        <v>#VALUE!</v>
      </c>
      <c r="F46" s="69"/>
      <c r="H46" s="316"/>
      <c r="I46" s="214" t="s">
        <v>208</v>
      </c>
      <c r="J46">
        <f>SUM(J31:J45)</f>
        <v>22</v>
      </c>
      <c r="K46" s="60" t="e">
        <f>SUM(K31:K45)</f>
        <v>#VALUE!</v>
      </c>
      <c r="M46" s="61"/>
    </row>
    <row r="47" spans="1:13" ht="25.5" x14ac:dyDescent="0.2">
      <c r="A47" s="299"/>
      <c r="B47" s="80" t="s">
        <v>327</v>
      </c>
      <c r="C47" s="300" t="s">
        <v>209</v>
      </c>
      <c r="D47" s="301"/>
      <c r="E47">
        <v>200</v>
      </c>
      <c r="F47" s="69" t="e">
        <f>(E47/$F$54)*1000</f>
        <v>#VALUE!</v>
      </c>
      <c r="H47" s="316"/>
      <c r="I47" s="80" t="s">
        <v>327</v>
      </c>
      <c r="J47" s="317" t="s">
        <v>209</v>
      </c>
      <c r="K47" s="318"/>
      <c r="L47">
        <v>200</v>
      </c>
      <c r="M47" s="61" t="e">
        <f t="shared" si="3"/>
        <v>#VALUE!</v>
      </c>
    </row>
    <row r="48" spans="1:13" ht="25.5" x14ac:dyDescent="0.2">
      <c r="A48" s="299"/>
      <c r="B48" s="80" t="s">
        <v>328</v>
      </c>
      <c r="C48" s="302"/>
      <c r="D48" s="303"/>
      <c r="E48">
        <v>50</v>
      </c>
      <c r="F48" s="69" t="e">
        <f>(E48/$F$54)*1000</f>
        <v>#VALUE!</v>
      </c>
      <c r="H48" s="316"/>
      <c r="I48" s="80" t="s">
        <v>328</v>
      </c>
      <c r="J48" s="319"/>
      <c r="K48" s="320"/>
      <c r="L48">
        <v>50</v>
      </c>
      <c r="M48" s="61" t="e">
        <f t="shared" si="3"/>
        <v>#VALUE!</v>
      </c>
    </row>
    <row r="49" spans="1:13" x14ac:dyDescent="0.2">
      <c r="A49" s="299"/>
      <c r="B49" s="80" t="s">
        <v>84</v>
      </c>
      <c r="C49" s="302"/>
      <c r="D49" s="303"/>
      <c r="E49">
        <v>100</v>
      </c>
      <c r="F49" s="69" t="e">
        <f>(E49/$F$54)*1000</f>
        <v>#VALUE!</v>
      </c>
      <c r="H49" s="316"/>
      <c r="I49" s="80" t="s">
        <v>84</v>
      </c>
      <c r="J49" s="319"/>
      <c r="K49" s="320"/>
      <c r="L49">
        <v>100</v>
      </c>
      <c r="M49" s="61" t="e">
        <f t="shared" si="3"/>
        <v>#VALUE!</v>
      </c>
    </row>
    <row r="50" spans="1:13" x14ac:dyDescent="0.2">
      <c r="A50" s="299"/>
      <c r="B50" s="80" t="s">
        <v>82</v>
      </c>
      <c r="C50" s="302"/>
      <c r="D50" s="303"/>
      <c r="E50">
        <v>600</v>
      </c>
      <c r="F50" s="69" t="e">
        <f>(E50/$F$54)*1000</f>
        <v>#VALUE!</v>
      </c>
      <c r="H50" s="316"/>
      <c r="I50" s="80" t="s">
        <v>82</v>
      </c>
      <c r="J50" s="319"/>
      <c r="K50" s="320"/>
      <c r="L50">
        <v>600</v>
      </c>
      <c r="M50" s="61" t="e">
        <f t="shared" si="3"/>
        <v>#VALUE!</v>
      </c>
    </row>
    <row r="51" spans="1:13" ht="26.25" thickBot="1" x14ac:dyDescent="0.25">
      <c r="A51" s="299"/>
      <c r="B51" s="80" t="s">
        <v>329</v>
      </c>
      <c r="C51" s="304"/>
      <c r="D51" s="305"/>
      <c r="E51" s="62">
        <v>50</v>
      </c>
      <c r="F51" s="70" t="e">
        <f>(E51/$F$54)*1000</f>
        <v>#VALUE!</v>
      </c>
      <c r="H51" s="316"/>
      <c r="I51" s="80" t="s">
        <v>329</v>
      </c>
      <c r="J51" s="321"/>
      <c r="K51" s="322"/>
      <c r="L51" s="62">
        <v>50</v>
      </c>
      <c r="M51" s="64" t="e">
        <f t="shared" si="3"/>
        <v>#VALUE!</v>
      </c>
    </row>
    <row r="52" spans="1:13" ht="16.5" thickBot="1" x14ac:dyDescent="0.3">
      <c r="A52" s="299"/>
      <c r="B52" s="212" t="s">
        <v>208</v>
      </c>
      <c r="C52" s="65"/>
      <c r="D52" s="65"/>
      <c r="E52" s="71">
        <f>SUM(E31:E51)</f>
        <v>6000</v>
      </c>
      <c r="F52" s="70" t="e">
        <f>SUM(F31:F51)</f>
        <v>#VALUE!</v>
      </c>
      <c r="H52" s="316"/>
      <c r="I52" s="215" t="s">
        <v>208</v>
      </c>
      <c r="J52" s="65"/>
      <c r="K52" s="65"/>
      <c r="L52" s="66">
        <f>SUM(L31:L51)</f>
        <v>6000</v>
      </c>
      <c r="M52" s="67" t="e">
        <f>SUM(M31:M51)</f>
        <v>#VALUE!</v>
      </c>
    </row>
    <row r="53" spans="1:13" ht="13.5" thickBot="1" x14ac:dyDescent="0.25"/>
    <row r="54" spans="1:13" ht="45" x14ac:dyDescent="0.25">
      <c r="B54" s="291" t="s">
        <v>346</v>
      </c>
      <c r="C54" s="294" t="s">
        <v>220</v>
      </c>
      <c r="D54" s="295"/>
      <c r="E54" s="81" t="s">
        <v>331</v>
      </c>
      <c r="F54" s="82" t="s">
        <v>332</v>
      </c>
      <c r="H54" s="291" t="s">
        <v>347</v>
      </c>
      <c r="I54" s="306" t="s">
        <v>276</v>
      </c>
      <c r="J54" s="307"/>
      <c r="K54" s="81" t="s">
        <v>331</v>
      </c>
      <c r="L54" s="82" t="s">
        <v>348</v>
      </c>
    </row>
    <row r="55" spans="1:13" x14ac:dyDescent="0.2">
      <c r="B55" s="292"/>
      <c r="C55" s="287" t="s">
        <v>314</v>
      </c>
      <c r="D55" s="288"/>
      <c r="E55">
        <v>950</v>
      </c>
      <c r="F55" s="83" t="e">
        <f t="shared" ref="F55:F74" si="4">(E55/$I$54)*170000</f>
        <v>#VALUE!</v>
      </c>
      <c r="H55" s="314"/>
      <c r="I55" s="287" t="s">
        <v>314</v>
      </c>
      <c r="J55" s="288"/>
      <c r="K55">
        <v>950</v>
      </c>
      <c r="L55" s="83" t="e">
        <f t="shared" ref="L55:L74" si="5">(K55/$I$54)*145000</f>
        <v>#VALUE!</v>
      </c>
    </row>
    <row r="56" spans="1:13" x14ac:dyDescent="0.2">
      <c r="B56" s="292"/>
      <c r="C56" s="287" t="s">
        <v>315</v>
      </c>
      <c r="D56" s="288"/>
      <c r="E56">
        <v>725</v>
      </c>
      <c r="F56" s="83" t="e">
        <f t="shared" si="4"/>
        <v>#VALUE!</v>
      </c>
      <c r="H56" s="314"/>
      <c r="I56" s="287" t="s">
        <v>315</v>
      </c>
      <c r="J56" s="288"/>
      <c r="K56">
        <v>725</v>
      </c>
      <c r="L56" s="83" t="e">
        <f t="shared" si="5"/>
        <v>#VALUE!</v>
      </c>
    </row>
    <row r="57" spans="1:13" x14ac:dyDescent="0.2">
      <c r="B57" s="292"/>
      <c r="C57" s="287" t="s">
        <v>316</v>
      </c>
      <c r="D57" s="288"/>
      <c r="E57">
        <v>750</v>
      </c>
      <c r="F57" s="83" t="e">
        <f t="shared" si="4"/>
        <v>#VALUE!</v>
      </c>
      <c r="H57" s="314"/>
      <c r="I57" s="287" t="s">
        <v>316</v>
      </c>
      <c r="J57" s="288"/>
      <c r="K57">
        <v>750</v>
      </c>
      <c r="L57" s="83" t="e">
        <f t="shared" si="5"/>
        <v>#VALUE!</v>
      </c>
    </row>
    <row r="58" spans="1:13" x14ac:dyDescent="0.2">
      <c r="B58" s="292"/>
      <c r="C58" s="287" t="s">
        <v>317</v>
      </c>
      <c r="D58" s="288"/>
      <c r="E58">
        <v>500</v>
      </c>
      <c r="F58" s="83" t="e">
        <f t="shared" si="4"/>
        <v>#VALUE!</v>
      </c>
      <c r="H58" s="314"/>
      <c r="I58" s="287" t="s">
        <v>317</v>
      </c>
      <c r="J58" s="288"/>
      <c r="K58">
        <v>500</v>
      </c>
      <c r="L58" s="83" t="e">
        <f t="shared" si="5"/>
        <v>#VALUE!</v>
      </c>
    </row>
    <row r="59" spans="1:13" ht="12.75" customHeight="1" x14ac:dyDescent="0.2">
      <c r="B59" s="292"/>
      <c r="C59" s="287" t="s">
        <v>318</v>
      </c>
      <c r="D59" s="288"/>
      <c r="E59">
        <v>500</v>
      </c>
      <c r="F59" s="83" t="e">
        <f t="shared" si="4"/>
        <v>#VALUE!</v>
      </c>
      <c r="H59" s="314"/>
      <c r="I59" s="287" t="s">
        <v>318</v>
      </c>
      <c r="J59" s="288"/>
      <c r="K59">
        <v>500</v>
      </c>
      <c r="L59" s="83" t="e">
        <f t="shared" si="5"/>
        <v>#VALUE!</v>
      </c>
    </row>
    <row r="60" spans="1:13" ht="25.5" customHeight="1" x14ac:dyDescent="0.2">
      <c r="B60" s="292"/>
      <c r="C60" s="287" t="s">
        <v>319</v>
      </c>
      <c r="D60" s="288"/>
      <c r="E60">
        <v>500</v>
      </c>
      <c r="F60" s="83" t="e">
        <f t="shared" si="4"/>
        <v>#VALUE!</v>
      </c>
      <c r="H60" s="314"/>
      <c r="I60" s="287" t="s">
        <v>319</v>
      </c>
      <c r="J60" s="288"/>
      <c r="K60">
        <v>500</v>
      </c>
      <c r="L60" s="83" t="e">
        <f t="shared" si="5"/>
        <v>#VALUE!</v>
      </c>
    </row>
    <row r="61" spans="1:13" x14ac:dyDescent="0.2">
      <c r="B61" s="292"/>
      <c r="C61" s="287" t="s">
        <v>88</v>
      </c>
      <c r="D61" s="288"/>
      <c r="E61">
        <v>250</v>
      </c>
      <c r="F61" s="83" t="e">
        <f t="shared" si="4"/>
        <v>#VALUE!</v>
      </c>
      <c r="H61" s="314"/>
      <c r="I61" s="287" t="s">
        <v>88</v>
      </c>
      <c r="J61" s="288"/>
      <c r="K61">
        <v>250</v>
      </c>
      <c r="L61" s="83" t="e">
        <f t="shared" si="5"/>
        <v>#VALUE!</v>
      </c>
    </row>
    <row r="62" spans="1:13" x14ac:dyDescent="0.2">
      <c r="B62" s="292"/>
      <c r="C62" s="287" t="s">
        <v>320</v>
      </c>
      <c r="D62" s="288"/>
      <c r="E62">
        <v>250</v>
      </c>
      <c r="F62" s="83" t="e">
        <f t="shared" si="4"/>
        <v>#VALUE!</v>
      </c>
      <c r="H62" s="314"/>
      <c r="I62" s="287" t="s">
        <v>320</v>
      </c>
      <c r="J62" s="288"/>
      <c r="K62">
        <v>250</v>
      </c>
      <c r="L62" s="83" t="e">
        <f t="shared" si="5"/>
        <v>#VALUE!</v>
      </c>
    </row>
    <row r="63" spans="1:13" x14ac:dyDescent="0.2">
      <c r="B63" s="292"/>
      <c r="C63" s="287" t="s">
        <v>321</v>
      </c>
      <c r="D63" s="288"/>
      <c r="E63">
        <v>100</v>
      </c>
      <c r="F63" s="83" t="e">
        <f t="shared" si="4"/>
        <v>#VALUE!</v>
      </c>
      <c r="H63" s="314"/>
      <c r="I63" s="287" t="s">
        <v>321</v>
      </c>
      <c r="J63" s="288"/>
      <c r="K63">
        <v>100</v>
      </c>
      <c r="L63" s="83" t="e">
        <f t="shared" si="5"/>
        <v>#VALUE!</v>
      </c>
    </row>
    <row r="64" spans="1:13" x14ac:dyDescent="0.2">
      <c r="B64" s="292"/>
      <c r="C64" s="287" t="s">
        <v>322</v>
      </c>
      <c r="D64" s="288"/>
      <c r="E64">
        <v>50</v>
      </c>
      <c r="F64" s="83" t="e">
        <f t="shared" si="4"/>
        <v>#VALUE!</v>
      </c>
      <c r="H64" s="314"/>
      <c r="I64" s="287" t="s">
        <v>322</v>
      </c>
      <c r="J64" s="288"/>
      <c r="K64">
        <v>50</v>
      </c>
      <c r="L64" s="83" t="e">
        <f t="shared" si="5"/>
        <v>#VALUE!</v>
      </c>
    </row>
    <row r="65" spans="2:12" x14ac:dyDescent="0.2">
      <c r="B65" s="292"/>
      <c r="C65" s="287" t="s">
        <v>323</v>
      </c>
      <c r="D65" s="288"/>
      <c r="E65">
        <v>50</v>
      </c>
      <c r="F65" s="83" t="e">
        <f t="shared" si="4"/>
        <v>#VALUE!</v>
      </c>
      <c r="H65" s="314"/>
      <c r="I65" s="287" t="s">
        <v>323</v>
      </c>
      <c r="J65" s="288"/>
      <c r="K65">
        <v>50</v>
      </c>
      <c r="L65" s="83" t="e">
        <f t="shared" si="5"/>
        <v>#VALUE!</v>
      </c>
    </row>
    <row r="66" spans="2:12" x14ac:dyDescent="0.2">
      <c r="B66" s="292"/>
      <c r="C66" s="287" t="s">
        <v>324</v>
      </c>
      <c r="D66" s="288"/>
      <c r="E66">
        <v>125</v>
      </c>
      <c r="F66" s="83" t="e">
        <f t="shared" si="4"/>
        <v>#VALUE!</v>
      </c>
      <c r="H66" s="314"/>
      <c r="I66" s="287" t="s">
        <v>324</v>
      </c>
      <c r="J66" s="288"/>
      <c r="K66">
        <v>125</v>
      </c>
      <c r="L66" s="83" t="e">
        <f t="shared" si="5"/>
        <v>#VALUE!</v>
      </c>
    </row>
    <row r="67" spans="2:12" x14ac:dyDescent="0.2">
      <c r="B67" s="292"/>
      <c r="C67" s="287" t="s">
        <v>325</v>
      </c>
      <c r="D67" s="288"/>
      <c r="E67">
        <v>50</v>
      </c>
      <c r="F67" s="83" t="e">
        <f t="shared" si="4"/>
        <v>#VALUE!</v>
      </c>
      <c r="H67" s="314"/>
      <c r="I67" s="287" t="s">
        <v>325</v>
      </c>
      <c r="J67" s="288"/>
      <c r="K67">
        <v>50</v>
      </c>
      <c r="L67" s="83" t="e">
        <f t="shared" si="5"/>
        <v>#VALUE!</v>
      </c>
    </row>
    <row r="68" spans="2:12" x14ac:dyDescent="0.2">
      <c r="B68" s="292"/>
      <c r="C68" s="287" t="s">
        <v>85</v>
      </c>
      <c r="D68" s="288"/>
      <c r="E68">
        <v>150</v>
      </c>
      <c r="F68" s="83" t="e">
        <f t="shared" si="4"/>
        <v>#VALUE!</v>
      </c>
      <c r="H68" s="314"/>
      <c r="I68" s="287" t="s">
        <v>85</v>
      </c>
      <c r="J68" s="288"/>
      <c r="K68">
        <v>150</v>
      </c>
      <c r="L68" s="83" t="e">
        <f t="shared" si="5"/>
        <v>#VALUE!</v>
      </c>
    </row>
    <row r="69" spans="2:12" x14ac:dyDescent="0.2">
      <c r="B69" s="292"/>
      <c r="C69" s="287" t="s">
        <v>326</v>
      </c>
      <c r="D69" s="288"/>
      <c r="E69">
        <v>50</v>
      </c>
      <c r="F69" s="83" t="e">
        <f t="shared" si="4"/>
        <v>#VALUE!</v>
      </c>
      <c r="H69" s="314"/>
      <c r="I69" s="287" t="s">
        <v>326</v>
      </c>
      <c r="J69" s="288"/>
      <c r="K69">
        <v>50</v>
      </c>
      <c r="L69" s="83" t="e">
        <f t="shared" si="5"/>
        <v>#VALUE!</v>
      </c>
    </row>
    <row r="70" spans="2:12" x14ac:dyDescent="0.2">
      <c r="B70" s="292"/>
      <c r="C70" s="287" t="s">
        <v>327</v>
      </c>
      <c r="D70" s="288"/>
      <c r="E70">
        <v>200</v>
      </c>
      <c r="F70" s="83" t="e">
        <f t="shared" si="4"/>
        <v>#VALUE!</v>
      </c>
      <c r="H70" s="314"/>
      <c r="I70" s="287" t="s">
        <v>327</v>
      </c>
      <c r="J70" s="288"/>
      <c r="K70">
        <v>200</v>
      </c>
      <c r="L70" s="83" t="e">
        <f t="shared" si="5"/>
        <v>#VALUE!</v>
      </c>
    </row>
    <row r="71" spans="2:12" ht="25.5" customHeight="1" x14ac:dyDescent="0.2">
      <c r="B71" s="292"/>
      <c r="C71" s="287" t="s">
        <v>328</v>
      </c>
      <c r="D71" s="288"/>
      <c r="E71">
        <v>50</v>
      </c>
      <c r="F71" s="83" t="e">
        <f t="shared" si="4"/>
        <v>#VALUE!</v>
      </c>
      <c r="H71" s="314"/>
      <c r="I71" s="287" t="s">
        <v>328</v>
      </c>
      <c r="J71" s="288"/>
      <c r="K71">
        <v>50</v>
      </c>
      <c r="L71" s="83" t="e">
        <f t="shared" si="5"/>
        <v>#VALUE!</v>
      </c>
    </row>
    <row r="72" spans="2:12" x14ac:dyDescent="0.2">
      <c r="B72" s="292"/>
      <c r="C72" s="287" t="s">
        <v>84</v>
      </c>
      <c r="D72" s="288"/>
      <c r="E72">
        <v>100</v>
      </c>
      <c r="F72" s="83" t="e">
        <f t="shared" si="4"/>
        <v>#VALUE!</v>
      </c>
      <c r="H72" s="314"/>
      <c r="I72" s="287" t="s">
        <v>84</v>
      </c>
      <c r="J72" s="288"/>
      <c r="K72">
        <v>100</v>
      </c>
      <c r="L72" s="83" t="e">
        <f t="shared" si="5"/>
        <v>#VALUE!</v>
      </c>
    </row>
    <row r="73" spans="2:12" x14ac:dyDescent="0.2">
      <c r="B73" s="292"/>
      <c r="C73" s="287" t="s">
        <v>82</v>
      </c>
      <c r="D73" s="288"/>
      <c r="E73">
        <v>600</v>
      </c>
      <c r="F73" s="83" t="e">
        <f t="shared" si="4"/>
        <v>#VALUE!</v>
      </c>
      <c r="H73" s="314"/>
      <c r="I73" s="287" t="s">
        <v>82</v>
      </c>
      <c r="J73" s="288"/>
      <c r="K73">
        <v>600</v>
      </c>
      <c r="L73" s="83" t="e">
        <f t="shared" si="5"/>
        <v>#VALUE!</v>
      </c>
    </row>
    <row r="74" spans="2:12" ht="25.5" customHeight="1" x14ac:dyDescent="0.2">
      <c r="B74" s="292"/>
      <c r="C74" s="287" t="s">
        <v>329</v>
      </c>
      <c r="D74" s="288"/>
      <c r="E74">
        <v>50</v>
      </c>
      <c r="F74" s="83" t="e">
        <f t="shared" si="4"/>
        <v>#VALUE!</v>
      </c>
      <c r="H74" s="314"/>
      <c r="I74" s="287" t="s">
        <v>329</v>
      </c>
      <c r="J74" s="288"/>
      <c r="K74">
        <v>50</v>
      </c>
      <c r="L74" s="83" t="e">
        <f t="shared" si="5"/>
        <v>#VALUE!</v>
      </c>
    </row>
    <row r="75" spans="2:12" ht="16.5" thickBot="1" x14ac:dyDescent="0.3">
      <c r="B75" s="293"/>
      <c r="C75" s="289" t="s">
        <v>218</v>
      </c>
      <c r="D75" s="290"/>
      <c r="E75" s="35">
        <f>SUM(E55:E74)</f>
        <v>6000</v>
      </c>
      <c r="F75" s="84" t="e">
        <f>SUM(F55:F74)</f>
        <v>#VALUE!</v>
      </c>
      <c r="H75" s="315"/>
      <c r="I75" s="308" t="s">
        <v>218</v>
      </c>
      <c r="J75" s="309"/>
      <c r="K75" s="35">
        <f>SUM(K55:K74)</f>
        <v>6000</v>
      </c>
      <c r="L75" s="84" t="e">
        <f>SUM(L55:L74)</f>
        <v>#VALUE!</v>
      </c>
    </row>
    <row r="82" ht="15.75" customHeight="1" x14ac:dyDescent="0.2"/>
  </sheetData>
  <mergeCells count="54">
    <mergeCell ref="A1:M1"/>
    <mergeCell ref="A4:B4"/>
    <mergeCell ref="A5:B5"/>
    <mergeCell ref="A6:B6"/>
    <mergeCell ref="B54:B75"/>
    <mergeCell ref="H54:H75"/>
    <mergeCell ref="H30:H52"/>
    <mergeCell ref="J47:K51"/>
    <mergeCell ref="A30:A52"/>
    <mergeCell ref="C47:D51"/>
    <mergeCell ref="C54:D54"/>
    <mergeCell ref="C55:D55"/>
    <mergeCell ref="C56:D56"/>
    <mergeCell ref="C57:D57"/>
    <mergeCell ref="C58:D58"/>
    <mergeCell ref="C60:D60"/>
    <mergeCell ref="C63:D63"/>
    <mergeCell ref="C64:D64"/>
    <mergeCell ref="C59:D59"/>
    <mergeCell ref="C61:D61"/>
    <mergeCell ref="C62:D62"/>
    <mergeCell ref="C65:D65"/>
    <mergeCell ref="C66:D66"/>
    <mergeCell ref="C67:D67"/>
    <mergeCell ref="C68:D68"/>
    <mergeCell ref="C75:D75"/>
    <mergeCell ref="C74:D74"/>
    <mergeCell ref="C73:D73"/>
    <mergeCell ref="C72:D72"/>
    <mergeCell ref="C71:D71"/>
    <mergeCell ref="C70:D70"/>
    <mergeCell ref="C69:D69"/>
    <mergeCell ref="I54:J54"/>
    <mergeCell ref="I55:J55"/>
    <mergeCell ref="I75:J75"/>
    <mergeCell ref="I74:J74"/>
    <mergeCell ref="I73:J73"/>
    <mergeCell ref="I72:J72"/>
    <mergeCell ref="I71:J71"/>
    <mergeCell ref="I70:J70"/>
    <mergeCell ref="I69:J69"/>
    <mergeCell ref="I68:J68"/>
    <mergeCell ref="I56:J56"/>
    <mergeCell ref="I57:J57"/>
    <mergeCell ref="I59:J59"/>
    <mergeCell ref="I58:J58"/>
    <mergeCell ref="I60:J60"/>
    <mergeCell ref="I61:J61"/>
    <mergeCell ref="I67:J67"/>
    <mergeCell ref="I62:J62"/>
    <mergeCell ref="I63:J63"/>
    <mergeCell ref="I64:J64"/>
    <mergeCell ref="I65:J65"/>
    <mergeCell ref="I66:J66"/>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F88175-11A3-407E-81F2-9AEE4CB76B22}">
  <sheetPr>
    <tabColor rgb="FF45818E"/>
  </sheetPr>
  <dimension ref="A1:E28"/>
  <sheetViews>
    <sheetView tabSelected="1" topLeftCell="A24" workbookViewId="0">
      <selection activeCell="N43" sqref="N43"/>
    </sheetView>
  </sheetViews>
  <sheetFormatPr defaultRowHeight="12.75" x14ac:dyDescent="0.2"/>
  <cols>
    <col min="1" max="1" width="41.85546875" customWidth="1"/>
    <col min="2" max="2" width="17.42578125" bestFit="1" customWidth="1"/>
    <col min="3" max="3" width="19" customWidth="1"/>
    <col min="4" max="4" width="20.7109375" customWidth="1"/>
    <col min="5" max="5" width="12.7109375" bestFit="1" customWidth="1"/>
  </cols>
  <sheetData>
    <row r="1" spans="1:5" ht="33.75" customHeight="1" x14ac:dyDescent="0.2">
      <c r="A1" s="272" t="s">
        <v>349</v>
      </c>
      <c r="B1" s="274"/>
      <c r="C1" s="274"/>
      <c r="D1" s="274"/>
      <c r="E1" s="274"/>
    </row>
    <row r="2" spans="1:5" ht="33.75" customHeight="1" x14ac:dyDescent="0.2">
      <c r="A2" s="275" t="s">
        <v>211</v>
      </c>
      <c r="B2" s="275"/>
      <c r="C2" s="275"/>
      <c r="D2" s="275"/>
      <c r="E2" s="275"/>
    </row>
    <row r="3" spans="1:5" ht="13.5" thickBot="1" x14ac:dyDescent="0.25"/>
    <row r="4" spans="1:5" s="11" customFormat="1" ht="75" customHeight="1" x14ac:dyDescent="0.3">
      <c r="A4" s="12" t="s">
        <v>334</v>
      </c>
      <c r="B4" s="51" t="s">
        <v>215</v>
      </c>
      <c r="C4" s="51" t="s">
        <v>216</v>
      </c>
      <c r="D4" s="51" t="s">
        <v>217</v>
      </c>
      <c r="E4" s="51" t="s">
        <v>218</v>
      </c>
    </row>
    <row r="5" spans="1:5" ht="12.75" customHeight="1" x14ac:dyDescent="0.2">
      <c r="A5" s="31" t="s">
        <v>110</v>
      </c>
      <c r="B5" s="53"/>
      <c r="C5" s="53"/>
      <c r="D5" s="53"/>
      <c r="E5" s="54">
        <f>SUM(B5:D5)</f>
        <v>0</v>
      </c>
    </row>
    <row r="6" spans="1:5" ht="12.75" customHeight="1" x14ac:dyDescent="0.2">
      <c r="A6" s="30" t="s">
        <v>74</v>
      </c>
      <c r="B6" s="53"/>
      <c r="C6" s="53"/>
      <c r="D6" s="53"/>
      <c r="E6" s="54">
        <f t="shared" ref="E6:E27" si="0">SUM(B6:D6)</f>
        <v>0</v>
      </c>
    </row>
    <row r="7" spans="1:5" ht="12.75" customHeight="1" x14ac:dyDescent="0.2">
      <c r="A7" s="31" t="s">
        <v>75</v>
      </c>
      <c r="B7" s="53"/>
      <c r="C7" s="53"/>
      <c r="D7" s="53"/>
      <c r="E7" s="54">
        <f t="shared" si="0"/>
        <v>0</v>
      </c>
    </row>
    <row r="8" spans="1:5" ht="12.75" customHeight="1" x14ac:dyDescent="0.2">
      <c r="A8" s="30" t="s">
        <v>76</v>
      </c>
      <c r="B8" s="53"/>
      <c r="C8" s="53"/>
      <c r="D8" s="53"/>
      <c r="E8" s="54">
        <f t="shared" si="0"/>
        <v>0</v>
      </c>
    </row>
    <row r="9" spans="1:5" ht="12.75" customHeight="1" x14ac:dyDescent="0.2">
      <c r="A9" s="31" t="s">
        <v>78</v>
      </c>
      <c r="B9" s="53"/>
      <c r="C9" s="53"/>
      <c r="D9" s="53"/>
      <c r="E9" s="54">
        <f t="shared" si="0"/>
        <v>0</v>
      </c>
    </row>
    <row r="10" spans="1:5" ht="12.75" customHeight="1" x14ac:dyDescent="0.2">
      <c r="A10" s="30" t="s">
        <v>80</v>
      </c>
      <c r="B10" s="53"/>
      <c r="C10" s="53"/>
      <c r="D10" s="53"/>
      <c r="E10" s="54">
        <f t="shared" si="0"/>
        <v>0</v>
      </c>
    </row>
    <row r="11" spans="1:5" ht="12.75" customHeight="1" x14ac:dyDescent="0.2">
      <c r="A11" s="31" t="s">
        <v>80</v>
      </c>
      <c r="B11" s="53"/>
      <c r="C11" s="53"/>
      <c r="D11" s="53"/>
      <c r="E11" s="54">
        <f t="shared" si="0"/>
        <v>0</v>
      </c>
    </row>
    <row r="12" spans="1:5" ht="12.75" customHeight="1" x14ac:dyDescent="0.2">
      <c r="A12" s="30" t="s">
        <v>82</v>
      </c>
      <c r="B12" s="53"/>
      <c r="C12" s="53"/>
      <c r="D12" s="53"/>
      <c r="E12" s="54">
        <f t="shared" si="0"/>
        <v>0</v>
      </c>
    </row>
    <row r="13" spans="1:5" ht="12.75" customHeight="1" x14ac:dyDescent="0.2">
      <c r="A13" s="31" t="s">
        <v>83</v>
      </c>
      <c r="B13" s="53"/>
      <c r="C13" s="53"/>
      <c r="D13" s="53"/>
      <c r="E13" s="54">
        <f t="shared" si="0"/>
        <v>0</v>
      </c>
    </row>
    <row r="14" spans="1:5" ht="12.75" customHeight="1" x14ac:dyDescent="0.2">
      <c r="A14" s="30" t="s">
        <v>84</v>
      </c>
      <c r="B14" s="53"/>
      <c r="C14" s="53"/>
      <c r="D14" s="53"/>
      <c r="E14" s="54">
        <f t="shared" si="0"/>
        <v>0</v>
      </c>
    </row>
    <row r="15" spans="1:5" ht="12.75" customHeight="1" x14ac:dyDescent="0.2">
      <c r="A15" s="31" t="s">
        <v>85</v>
      </c>
      <c r="B15" s="53"/>
      <c r="C15" s="53"/>
      <c r="D15" s="53"/>
      <c r="E15" s="54">
        <f t="shared" si="0"/>
        <v>0</v>
      </c>
    </row>
    <row r="16" spans="1:5" ht="12.75" customHeight="1" x14ac:dyDescent="0.2">
      <c r="A16" s="30" t="s">
        <v>86</v>
      </c>
      <c r="B16" s="53"/>
      <c r="C16" s="53"/>
      <c r="D16" s="53"/>
      <c r="E16" s="54">
        <f t="shared" si="0"/>
        <v>0</v>
      </c>
    </row>
    <row r="17" spans="1:5" ht="13.5" customHeight="1" x14ac:dyDescent="0.2">
      <c r="A17" s="31" t="s">
        <v>87</v>
      </c>
      <c r="B17" s="53"/>
      <c r="C17" s="53"/>
      <c r="D17" s="53"/>
      <c r="E17" s="54">
        <f t="shared" si="0"/>
        <v>0</v>
      </c>
    </row>
    <row r="18" spans="1:5" ht="23.25" customHeight="1" x14ac:dyDescent="0.2">
      <c r="A18" s="30" t="s">
        <v>88</v>
      </c>
      <c r="B18" s="53"/>
      <c r="C18" s="53"/>
      <c r="D18" s="53"/>
      <c r="E18" s="54">
        <f t="shared" si="0"/>
        <v>0</v>
      </c>
    </row>
    <row r="19" spans="1:5" ht="15" x14ac:dyDescent="0.2">
      <c r="A19" s="31" t="s">
        <v>89</v>
      </c>
      <c r="B19" s="53"/>
      <c r="C19" s="53"/>
      <c r="D19" s="53"/>
      <c r="E19" s="54">
        <f t="shared" si="0"/>
        <v>0</v>
      </c>
    </row>
    <row r="20" spans="1:5" ht="30" x14ac:dyDescent="0.2">
      <c r="A20" s="30" t="s">
        <v>90</v>
      </c>
      <c r="B20" s="53"/>
      <c r="C20" s="53"/>
      <c r="D20" s="53"/>
      <c r="E20" s="54">
        <f t="shared" si="0"/>
        <v>0</v>
      </c>
    </row>
    <row r="21" spans="1:5" ht="30" x14ac:dyDescent="0.2">
      <c r="A21" s="31" t="s">
        <v>91</v>
      </c>
      <c r="B21" s="53"/>
      <c r="C21" s="53"/>
      <c r="D21" s="53"/>
      <c r="E21" s="54">
        <f t="shared" si="0"/>
        <v>0</v>
      </c>
    </row>
    <row r="22" spans="1:5" ht="15" x14ac:dyDescent="0.2">
      <c r="A22" s="30" t="s">
        <v>92</v>
      </c>
      <c r="B22" s="53"/>
      <c r="C22" s="53"/>
      <c r="D22" s="53"/>
      <c r="E22" s="54">
        <f t="shared" si="0"/>
        <v>0</v>
      </c>
    </row>
    <row r="23" spans="1:5" ht="30" x14ac:dyDescent="0.2">
      <c r="A23" s="31" t="s">
        <v>93</v>
      </c>
      <c r="B23" s="53"/>
      <c r="C23" s="53"/>
      <c r="D23" s="53"/>
      <c r="E23" s="54">
        <f t="shared" si="0"/>
        <v>0</v>
      </c>
    </row>
    <row r="24" spans="1:5" ht="15" x14ac:dyDescent="0.2">
      <c r="A24" s="30" t="s">
        <v>94</v>
      </c>
      <c r="B24" s="53"/>
      <c r="C24" s="53"/>
      <c r="D24" s="53"/>
      <c r="E24" s="54">
        <f t="shared" si="0"/>
        <v>0</v>
      </c>
    </row>
    <row r="25" spans="1:5" ht="15" x14ac:dyDescent="0.2">
      <c r="A25" s="31" t="s">
        <v>207</v>
      </c>
      <c r="B25" s="53"/>
      <c r="C25" s="53"/>
      <c r="D25" s="53"/>
      <c r="E25" s="54">
        <f t="shared" si="0"/>
        <v>0</v>
      </c>
    </row>
    <row r="26" spans="1:5" ht="15" x14ac:dyDescent="0.2">
      <c r="A26" s="30" t="s">
        <v>96</v>
      </c>
      <c r="B26" s="53"/>
      <c r="C26" s="53"/>
      <c r="D26" s="53"/>
      <c r="E26" s="54">
        <f t="shared" si="0"/>
        <v>0</v>
      </c>
    </row>
    <row r="27" spans="1:5" ht="15.75" thickBot="1" x14ac:dyDescent="0.25">
      <c r="A27" s="32" t="s">
        <v>96</v>
      </c>
      <c r="B27" s="53"/>
      <c r="C27" s="53"/>
      <c r="D27" s="53"/>
      <c r="E27" s="54">
        <f t="shared" si="0"/>
        <v>0</v>
      </c>
    </row>
    <row r="28" spans="1:5" ht="15.75" thickBot="1" x14ac:dyDescent="0.3">
      <c r="A28" s="216" t="s">
        <v>208</v>
      </c>
      <c r="B28" s="58">
        <f>SUM(B5:B27)</f>
        <v>0</v>
      </c>
      <c r="C28" s="58">
        <f>SUM(C5:C27)</f>
        <v>0</v>
      </c>
      <c r="D28" s="58">
        <f>SUM(D5:D27)</f>
        <v>0</v>
      </c>
      <c r="E28" s="59">
        <f>SUM(B28:D28)</f>
        <v>0</v>
      </c>
    </row>
  </sheetData>
  <mergeCells count="2">
    <mergeCell ref="A2:E2"/>
    <mergeCell ref="A1:E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BB01D5-98C0-4C0D-AE18-DFA31795D3F7}">
  <sheetPr>
    <tabColor rgb="FF45818E"/>
  </sheetPr>
  <dimension ref="A1:G34"/>
  <sheetViews>
    <sheetView workbookViewId="0">
      <selection activeCell="A41" sqref="A41"/>
    </sheetView>
  </sheetViews>
  <sheetFormatPr defaultRowHeight="12.75" x14ac:dyDescent="0.2"/>
  <cols>
    <col min="1" max="1" width="100" customWidth="1"/>
    <col min="2" max="2" width="23" customWidth="1"/>
    <col min="5" max="5" width="33.7109375" customWidth="1"/>
  </cols>
  <sheetData>
    <row r="1" spans="1:7" ht="30" x14ac:dyDescent="0.2">
      <c r="A1" s="240" t="s">
        <v>17</v>
      </c>
      <c r="B1" s="241"/>
      <c r="C1" s="2"/>
      <c r="E1" s="231" t="s">
        <v>18</v>
      </c>
      <c r="F1" s="232"/>
      <c r="G1" s="232"/>
    </row>
    <row r="2" spans="1:7" ht="16.5" customHeight="1" thickBot="1" x14ac:dyDescent="0.25">
      <c r="A2" s="3"/>
      <c r="C2" s="2"/>
      <c r="E2" s="233"/>
      <c r="F2" s="232"/>
      <c r="G2" s="232"/>
    </row>
    <row r="3" spans="1:7" ht="22.5" customHeight="1" x14ac:dyDescent="0.2">
      <c r="A3" s="234" t="s">
        <v>19</v>
      </c>
      <c r="B3" s="235"/>
      <c r="E3" s="233"/>
      <c r="F3" s="232"/>
      <c r="G3" s="232"/>
    </row>
    <row r="4" spans="1:7" ht="18.75" customHeight="1" thickBot="1" x14ac:dyDescent="0.25">
      <c r="A4" s="236"/>
      <c r="B4" s="237"/>
      <c r="E4" s="233"/>
      <c r="F4" s="232"/>
      <c r="G4" s="232"/>
    </row>
    <row r="5" spans="1:7" ht="18.75" customHeight="1" x14ac:dyDescent="0.2">
      <c r="A5" s="236"/>
      <c r="B5" s="237"/>
      <c r="E5" s="174" t="s">
        <v>20</v>
      </c>
      <c r="F5" s="175" t="s">
        <v>21</v>
      </c>
      <c r="G5" s="176" t="s">
        <v>22</v>
      </c>
    </row>
    <row r="6" spans="1:7" ht="18.75" customHeight="1" x14ac:dyDescent="0.2">
      <c r="A6" s="236"/>
      <c r="B6" s="237"/>
      <c r="E6" s="114"/>
      <c r="F6" s="20"/>
      <c r="G6" s="4"/>
    </row>
    <row r="7" spans="1:7" ht="18.75" customHeight="1" thickBot="1" x14ac:dyDescent="0.25">
      <c r="A7" s="236"/>
      <c r="B7" s="237"/>
      <c r="E7" s="114"/>
      <c r="F7" s="20"/>
      <c r="G7" s="4"/>
    </row>
    <row r="8" spans="1:7" ht="22.5" customHeight="1" x14ac:dyDescent="0.2">
      <c r="A8" s="234" t="s">
        <v>23</v>
      </c>
      <c r="B8" s="235"/>
      <c r="E8" s="114"/>
      <c r="F8" s="20"/>
      <c r="G8" s="4"/>
    </row>
    <row r="9" spans="1:7" ht="18.75" customHeight="1" x14ac:dyDescent="0.2">
      <c r="A9" s="236"/>
      <c r="B9" s="237"/>
      <c r="E9" s="114"/>
      <c r="F9" s="20"/>
      <c r="G9" s="4"/>
    </row>
    <row r="10" spans="1:7" ht="18.75" customHeight="1" x14ac:dyDescent="0.2">
      <c r="A10" s="236"/>
      <c r="B10" s="237"/>
      <c r="E10" s="114"/>
      <c r="F10" s="20"/>
      <c r="G10" s="4"/>
    </row>
    <row r="11" spans="1:7" ht="18.75" customHeight="1" x14ac:dyDescent="0.2">
      <c r="A11" s="236"/>
      <c r="B11" s="237"/>
      <c r="E11" s="114"/>
      <c r="F11" s="20"/>
      <c r="G11" s="4"/>
    </row>
    <row r="12" spans="1:7" ht="18.75" customHeight="1" thickBot="1" x14ac:dyDescent="0.25">
      <c r="A12" s="238"/>
      <c r="B12" s="239"/>
      <c r="E12" s="114"/>
      <c r="F12" s="20"/>
      <c r="G12" s="4"/>
    </row>
    <row r="13" spans="1:7" ht="22.5" customHeight="1" x14ac:dyDescent="0.2">
      <c r="A13" s="234" t="s">
        <v>24</v>
      </c>
      <c r="B13" s="235"/>
      <c r="E13" s="114"/>
      <c r="F13" s="20"/>
      <c r="G13" s="4"/>
    </row>
    <row r="14" spans="1:7" ht="18.75" customHeight="1" x14ac:dyDescent="0.2">
      <c r="A14" s="236"/>
      <c r="B14" s="237"/>
      <c r="E14" s="114"/>
      <c r="F14" s="20"/>
      <c r="G14" s="4"/>
    </row>
    <row r="15" spans="1:7" ht="18.75" customHeight="1" x14ac:dyDescent="0.2">
      <c r="A15" s="236"/>
      <c r="B15" s="237"/>
      <c r="E15" s="114"/>
      <c r="F15" s="20"/>
      <c r="G15" s="4"/>
    </row>
    <row r="16" spans="1:7" ht="18.75" customHeight="1" x14ac:dyDescent="0.2">
      <c r="A16" s="236"/>
      <c r="B16" s="237"/>
      <c r="E16" s="114"/>
      <c r="F16" s="20"/>
      <c r="G16" s="4"/>
    </row>
    <row r="17" spans="1:7" ht="18.75" customHeight="1" thickBot="1" x14ac:dyDescent="0.25">
      <c r="A17" s="238"/>
      <c r="B17" s="239"/>
      <c r="E17" s="114"/>
      <c r="F17" s="20"/>
      <c r="G17" s="4"/>
    </row>
    <row r="18" spans="1:7" ht="22.5" customHeight="1" x14ac:dyDescent="0.2">
      <c r="A18" s="234" t="s">
        <v>25</v>
      </c>
      <c r="B18" s="235"/>
      <c r="E18" s="114"/>
      <c r="F18" s="20"/>
      <c r="G18" s="4"/>
    </row>
    <row r="19" spans="1:7" ht="18.75" customHeight="1" x14ac:dyDescent="0.2">
      <c r="A19" s="236"/>
      <c r="B19" s="237"/>
      <c r="E19" s="114"/>
      <c r="F19" s="20"/>
      <c r="G19" s="4"/>
    </row>
    <row r="20" spans="1:7" ht="18.75" customHeight="1" x14ac:dyDescent="0.2">
      <c r="A20" s="236"/>
      <c r="B20" s="237"/>
      <c r="E20" s="114"/>
      <c r="F20" s="20"/>
      <c r="G20" s="4"/>
    </row>
    <row r="21" spans="1:7" ht="18.75" customHeight="1" x14ac:dyDescent="0.2">
      <c r="A21" s="236"/>
      <c r="B21" s="237"/>
      <c r="E21" s="114"/>
      <c r="F21" s="20"/>
      <c r="G21" s="4"/>
    </row>
    <row r="22" spans="1:7" ht="18.75" customHeight="1" thickBot="1" x14ac:dyDescent="0.25">
      <c r="A22" s="238"/>
      <c r="B22" s="239"/>
      <c r="E22" s="114"/>
      <c r="F22" s="20"/>
      <c r="G22" s="4"/>
    </row>
    <row r="23" spans="1:7" ht="22.5" customHeight="1" x14ac:dyDescent="0.2">
      <c r="A23" s="234" t="s">
        <v>26</v>
      </c>
      <c r="B23" s="235"/>
      <c r="E23" s="114"/>
      <c r="F23" s="20"/>
      <c r="G23" s="4"/>
    </row>
    <row r="24" spans="1:7" ht="18.75" customHeight="1" x14ac:dyDescent="0.2">
      <c r="A24" s="236"/>
      <c r="B24" s="237"/>
      <c r="E24" s="114"/>
      <c r="F24" s="20"/>
      <c r="G24" s="4"/>
    </row>
    <row r="25" spans="1:7" ht="18.75" customHeight="1" x14ac:dyDescent="0.2">
      <c r="A25" s="236"/>
      <c r="B25" s="237"/>
      <c r="E25" s="114"/>
      <c r="F25" s="20"/>
      <c r="G25" s="4"/>
    </row>
    <row r="26" spans="1:7" ht="18.75" customHeight="1" x14ac:dyDescent="0.2">
      <c r="A26" s="236"/>
      <c r="B26" s="237"/>
      <c r="E26" s="114"/>
      <c r="F26" s="20"/>
      <c r="G26" s="4"/>
    </row>
    <row r="27" spans="1:7" ht="18.75" customHeight="1" thickBot="1" x14ac:dyDescent="0.25">
      <c r="A27" s="238"/>
      <c r="B27" s="239"/>
      <c r="E27" s="115"/>
      <c r="F27" s="116"/>
      <c r="G27" s="6"/>
    </row>
    <row r="29" spans="1:7" ht="13.5" thickBot="1" x14ac:dyDescent="0.25"/>
    <row r="30" spans="1:7" ht="21.75" customHeight="1" x14ac:dyDescent="0.2">
      <c r="A30" s="234" t="s">
        <v>27</v>
      </c>
      <c r="B30" s="235"/>
    </row>
    <row r="31" spans="1:7" ht="14.25" x14ac:dyDescent="0.2">
      <c r="A31" s="229" t="s">
        <v>28</v>
      </c>
      <c r="B31" s="230"/>
    </row>
    <row r="32" spans="1:7" ht="14.25" x14ac:dyDescent="0.2">
      <c r="A32" s="229" t="s">
        <v>29</v>
      </c>
      <c r="B32" s="230"/>
    </row>
    <row r="33" spans="1:2" ht="14.25" x14ac:dyDescent="0.2">
      <c r="A33" s="229" t="s">
        <v>30</v>
      </c>
      <c r="B33" s="230"/>
    </row>
    <row r="34" spans="1:2" ht="14.25" x14ac:dyDescent="0.2">
      <c r="A34" s="229" t="s">
        <v>31</v>
      </c>
      <c r="B34" s="230"/>
    </row>
  </sheetData>
  <mergeCells count="32">
    <mergeCell ref="A17:B17"/>
    <mergeCell ref="A1:B1"/>
    <mergeCell ref="A8:B8"/>
    <mergeCell ref="A9:B9"/>
    <mergeCell ref="A10:B10"/>
    <mergeCell ref="A11:B11"/>
    <mergeCell ref="A12:B12"/>
    <mergeCell ref="A13:B13"/>
    <mergeCell ref="A14:B14"/>
    <mergeCell ref="A15:B15"/>
    <mergeCell ref="A16:B16"/>
    <mergeCell ref="A4:B4"/>
    <mergeCell ref="A5:B5"/>
    <mergeCell ref="A6:B6"/>
    <mergeCell ref="A7:B7"/>
    <mergeCell ref="A3:B3"/>
    <mergeCell ref="A34:B34"/>
    <mergeCell ref="E1:G4"/>
    <mergeCell ref="A30:B30"/>
    <mergeCell ref="A31:B31"/>
    <mergeCell ref="A32:B32"/>
    <mergeCell ref="A33:B33"/>
    <mergeCell ref="A24:B24"/>
    <mergeCell ref="A25:B25"/>
    <mergeCell ref="A26:B26"/>
    <mergeCell ref="A27:B27"/>
    <mergeCell ref="A18:B18"/>
    <mergeCell ref="A19:B19"/>
    <mergeCell ref="A20:B20"/>
    <mergeCell ref="A21:B21"/>
    <mergeCell ref="A22:B22"/>
    <mergeCell ref="A23:B23"/>
  </mergeCells>
  <pageMargins left="0.7" right="0.7" top="0.75" bottom="0.75" header="0.3" footer="0.3"/>
  <pageSetup orientation="portrait" horizontalDpi="4294967293"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A3BFD0-B150-4765-89D4-5DAC6B7D0FE3}">
  <sheetPr>
    <tabColor rgb="FF1F4E78"/>
  </sheetPr>
  <dimension ref="A1:K64"/>
  <sheetViews>
    <sheetView workbookViewId="0">
      <selection sqref="A1:I1"/>
    </sheetView>
  </sheetViews>
  <sheetFormatPr defaultRowHeight="12.75" x14ac:dyDescent="0.2"/>
  <cols>
    <col min="1" max="1" width="23.140625" customWidth="1"/>
  </cols>
  <sheetData>
    <row r="1" spans="1:11" ht="18.75" customHeight="1" thickBot="1" x14ac:dyDescent="0.25">
      <c r="A1" s="257" t="s">
        <v>32</v>
      </c>
      <c r="B1" s="258"/>
      <c r="C1" s="258"/>
      <c r="D1" s="258"/>
      <c r="E1" s="258"/>
      <c r="F1" s="258"/>
      <c r="G1" s="258"/>
      <c r="H1" s="258"/>
      <c r="I1" s="259"/>
      <c r="J1" s="10"/>
      <c r="K1" s="10"/>
    </row>
    <row r="2" spans="1:11" ht="13.5" thickBot="1" x14ac:dyDescent="0.25"/>
    <row r="3" spans="1:11" ht="15.75" x14ac:dyDescent="0.2">
      <c r="A3" s="253" t="s">
        <v>33</v>
      </c>
      <c r="B3" s="252" t="s">
        <v>34</v>
      </c>
      <c r="C3" s="252"/>
      <c r="D3" s="252"/>
      <c r="E3" s="252"/>
      <c r="F3" s="255"/>
      <c r="G3" s="255"/>
      <c r="H3" s="255"/>
      <c r="I3" s="256"/>
      <c r="J3" s="242" t="s">
        <v>35</v>
      </c>
    </row>
    <row r="4" spans="1:11" ht="15.75" x14ac:dyDescent="0.2">
      <c r="A4" s="254"/>
      <c r="B4" s="246" t="s">
        <v>36</v>
      </c>
      <c r="C4" s="246"/>
      <c r="D4" s="246"/>
      <c r="E4" s="246"/>
      <c r="F4" s="247"/>
      <c r="G4" s="247"/>
      <c r="H4" s="247"/>
      <c r="I4" s="248"/>
      <c r="J4" s="242"/>
    </row>
    <row r="5" spans="1:11" ht="15.75" x14ac:dyDescent="0.2">
      <c r="A5" s="8"/>
      <c r="B5" s="249" t="s">
        <v>37</v>
      </c>
      <c r="C5" s="249"/>
      <c r="D5" s="249"/>
      <c r="E5" s="249"/>
      <c r="F5" s="250"/>
      <c r="G5" s="250"/>
      <c r="H5" s="250"/>
      <c r="I5" s="251"/>
      <c r="J5" s="242"/>
    </row>
    <row r="6" spans="1:11" ht="15.75" x14ac:dyDescent="0.2">
      <c r="A6" s="7" t="s">
        <v>38</v>
      </c>
      <c r="B6" s="246" t="s">
        <v>39</v>
      </c>
      <c r="C6" s="246"/>
      <c r="D6" s="246"/>
      <c r="E6" s="246"/>
      <c r="F6" s="247"/>
      <c r="G6" s="247"/>
      <c r="H6" s="247"/>
      <c r="I6" s="248"/>
      <c r="J6" s="242"/>
    </row>
    <row r="7" spans="1:11" ht="15.75" x14ac:dyDescent="0.2">
      <c r="A7" s="8"/>
      <c r="B7" s="249" t="s">
        <v>40</v>
      </c>
      <c r="C7" s="249"/>
      <c r="D7" s="249"/>
      <c r="E7" s="249"/>
      <c r="F7" s="250"/>
      <c r="G7" s="250"/>
      <c r="H7" s="250"/>
      <c r="I7" s="251"/>
      <c r="J7" s="242"/>
    </row>
    <row r="8" spans="1:11" ht="16.5" thickBot="1" x14ac:dyDescent="0.25">
      <c r="A8" s="9"/>
      <c r="B8" s="243" t="s">
        <v>41</v>
      </c>
      <c r="C8" s="243"/>
      <c r="D8" s="243"/>
      <c r="E8" s="243"/>
      <c r="F8" s="244"/>
      <c r="G8" s="244"/>
      <c r="H8" s="244"/>
      <c r="I8" s="245"/>
      <c r="J8" s="242"/>
    </row>
    <row r="10" spans="1:11" ht="13.5" thickBot="1" x14ac:dyDescent="0.25"/>
    <row r="11" spans="1:11" ht="15.75" x14ac:dyDescent="0.2">
      <c r="A11" s="253" t="s">
        <v>42</v>
      </c>
      <c r="B11" s="252" t="s">
        <v>34</v>
      </c>
      <c r="C11" s="252"/>
      <c r="D11" s="252"/>
      <c r="E11" s="252"/>
      <c r="F11" s="255"/>
      <c r="G11" s="255"/>
      <c r="H11" s="255"/>
      <c r="I11" s="256"/>
    </row>
    <row r="12" spans="1:11" ht="15.75" customHeight="1" x14ac:dyDescent="0.2">
      <c r="A12" s="254"/>
      <c r="B12" s="246" t="s">
        <v>36</v>
      </c>
      <c r="C12" s="246"/>
      <c r="D12" s="246"/>
      <c r="E12" s="246"/>
      <c r="F12" s="247"/>
      <c r="G12" s="247"/>
      <c r="H12" s="247"/>
      <c r="I12" s="248"/>
    </row>
    <row r="13" spans="1:11" ht="15.75" x14ac:dyDescent="0.2">
      <c r="A13" s="8"/>
      <c r="B13" s="249" t="s">
        <v>37</v>
      </c>
      <c r="C13" s="249"/>
      <c r="D13" s="249"/>
      <c r="E13" s="249"/>
      <c r="F13" s="250"/>
      <c r="G13" s="250"/>
      <c r="H13" s="250"/>
      <c r="I13" s="251"/>
    </row>
    <row r="14" spans="1:11" ht="15.75" x14ac:dyDescent="0.2">
      <c r="A14" s="7" t="s">
        <v>38</v>
      </c>
      <c r="B14" s="246" t="s">
        <v>39</v>
      </c>
      <c r="C14" s="246"/>
      <c r="D14" s="246"/>
      <c r="E14" s="246"/>
      <c r="F14" s="247"/>
      <c r="G14" s="247"/>
      <c r="H14" s="247"/>
      <c r="I14" s="248"/>
    </row>
    <row r="15" spans="1:11" ht="15.75" x14ac:dyDescent="0.2">
      <c r="A15" s="8"/>
      <c r="B15" s="249" t="s">
        <v>40</v>
      </c>
      <c r="C15" s="249"/>
      <c r="D15" s="249"/>
      <c r="E15" s="249"/>
      <c r="F15" s="250"/>
      <c r="G15" s="250"/>
      <c r="H15" s="250"/>
      <c r="I15" s="251"/>
    </row>
    <row r="16" spans="1:11" ht="16.5" thickBot="1" x14ac:dyDescent="0.25">
      <c r="A16" s="9"/>
      <c r="B16" s="243" t="s">
        <v>41</v>
      </c>
      <c r="C16" s="243"/>
      <c r="D16" s="243"/>
      <c r="E16" s="243"/>
      <c r="F16" s="244"/>
      <c r="G16" s="244"/>
      <c r="H16" s="244"/>
      <c r="I16" s="245"/>
    </row>
    <row r="18" spans="1:9" ht="13.5" thickBot="1" x14ac:dyDescent="0.25"/>
    <row r="19" spans="1:9" ht="15.75" x14ac:dyDescent="0.2">
      <c r="A19" s="253" t="s">
        <v>43</v>
      </c>
      <c r="B19" s="252" t="s">
        <v>34</v>
      </c>
      <c r="C19" s="252"/>
      <c r="D19" s="252"/>
      <c r="E19" s="252"/>
      <c r="F19" s="255"/>
      <c r="G19" s="255"/>
      <c r="H19" s="255"/>
      <c r="I19" s="256"/>
    </row>
    <row r="20" spans="1:9" ht="15.75" customHeight="1" x14ac:dyDescent="0.2">
      <c r="A20" s="254"/>
      <c r="B20" s="246" t="s">
        <v>36</v>
      </c>
      <c r="C20" s="246"/>
      <c r="D20" s="246"/>
      <c r="E20" s="246"/>
      <c r="F20" s="247"/>
      <c r="G20" s="247"/>
      <c r="H20" s="247"/>
      <c r="I20" s="248"/>
    </row>
    <row r="21" spans="1:9" ht="15.75" customHeight="1" x14ac:dyDescent="0.2">
      <c r="A21" s="8"/>
      <c r="B21" s="249" t="s">
        <v>37</v>
      </c>
      <c r="C21" s="249"/>
      <c r="D21" s="249"/>
      <c r="E21" s="249"/>
      <c r="F21" s="250"/>
      <c r="G21" s="250"/>
      <c r="H21" s="250"/>
      <c r="I21" s="251"/>
    </row>
    <row r="22" spans="1:9" ht="15.75" customHeight="1" x14ac:dyDescent="0.2">
      <c r="A22" s="7" t="s">
        <v>38</v>
      </c>
      <c r="B22" s="246" t="s">
        <v>39</v>
      </c>
      <c r="C22" s="246"/>
      <c r="D22" s="246"/>
      <c r="E22" s="246"/>
      <c r="F22" s="247"/>
      <c r="G22" s="247"/>
      <c r="H22" s="247"/>
      <c r="I22" s="248"/>
    </row>
    <row r="23" spans="1:9" ht="15.75" x14ac:dyDescent="0.2">
      <c r="A23" s="8"/>
      <c r="B23" s="249" t="s">
        <v>40</v>
      </c>
      <c r="C23" s="249"/>
      <c r="D23" s="249"/>
      <c r="E23" s="249"/>
      <c r="F23" s="250"/>
      <c r="G23" s="250"/>
      <c r="H23" s="250"/>
      <c r="I23" s="251"/>
    </row>
    <row r="24" spans="1:9" ht="16.5" thickBot="1" x14ac:dyDescent="0.25">
      <c r="A24" s="9"/>
      <c r="B24" s="243" t="s">
        <v>41</v>
      </c>
      <c r="C24" s="243"/>
      <c r="D24" s="243"/>
      <c r="E24" s="243"/>
      <c r="F24" s="244"/>
      <c r="G24" s="244"/>
      <c r="H24" s="244"/>
      <c r="I24" s="245"/>
    </row>
    <row r="25" spans="1:9" ht="16.5" customHeight="1" x14ac:dyDescent="0.2"/>
    <row r="26" spans="1:9" ht="13.5" thickBot="1" x14ac:dyDescent="0.25"/>
    <row r="27" spans="1:9" ht="15.75" x14ac:dyDescent="0.2">
      <c r="A27" s="253" t="s">
        <v>44</v>
      </c>
      <c r="B27" s="252" t="s">
        <v>34</v>
      </c>
      <c r="C27" s="252"/>
      <c r="D27" s="252"/>
      <c r="E27" s="252"/>
      <c r="F27" s="255"/>
      <c r="G27" s="255"/>
      <c r="H27" s="255"/>
      <c r="I27" s="256"/>
    </row>
    <row r="28" spans="1:9" ht="15.75" customHeight="1" x14ac:dyDescent="0.2">
      <c r="A28" s="254"/>
      <c r="B28" s="246" t="s">
        <v>36</v>
      </c>
      <c r="C28" s="246"/>
      <c r="D28" s="246"/>
      <c r="E28" s="246"/>
      <c r="F28" s="247"/>
      <c r="G28" s="247"/>
      <c r="H28" s="247"/>
      <c r="I28" s="248"/>
    </row>
    <row r="29" spans="1:9" ht="15.75" x14ac:dyDescent="0.2">
      <c r="A29" s="8"/>
      <c r="B29" s="249" t="s">
        <v>37</v>
      </c>
      <c r="C29" s="249"/>
      <c r="D29" s="249"/>
      <c r="E29" s="249"/>
      <c r="F29" s="250"/>
      <c r="G29" s="250"/>
      <c r="H29" s="250"/>
      <c r="I29" s="251"/>
    </row>
    <row r="30" spans="1:9" ht="15.75" x14ac:dyDescent="0.2">
      <c r="A30" s="7" t="s">
        <v>38</v>
      </c>
      <c r="B30" s="246" t="s">
        <v>39</v>
      </c>
      <c r="C30" s="246"/>
      <c r="D30" s="246"/>
      <c r="E30" s="246"/>
      <c r="F30" s="247"/>
      <c r="G30" s="247"/>
      <c r="H30" s="247"/>
      <c r="I30" s="248"/>
    </row>
    <row r="31" spans="1:9" ht="15.75" x14ac:dyDescent="0.2">
      <c r="A31" s="8"/>
      <c r="B31" s="249" t="s">
        <v>40</v>
      </c>
      <c r="C31" s="249"/>
      <c r="D31" s="249"/>
      <c r="E31" s="249"/>
      <c r="F31" s="250"/>
      <c r="G31" s="250"/>
      <c r="H31" s="250"/>
      <c r="I31" s="251"/>
    </row>
    <row r="32" spans="1:9" ht="16.5" thickBot="1" x14ac:dyDescent="0.25">
      <c r="A32" s="9"/>
      <c r="B32" s="243" t="s">
        <v>41</v>
      </c>
      <c r="C32" s="243"/>
      <c r="D32" s="243"/>
      <c r="E32" s="243"/>
      <c r="F32" s="244"/>
      <c r="G32" s="244"/>
      <c r="H32" s="244"/>
      <c r="I32" s="245"/>
    </row>
    <row r="34" spans="1:9" ht="13.5" thickBot="1" x14ac:dyDescent="0.25"/>
    <row r="35" spans="1:9" ht="15.75" x14ac:dyDescent="0.2">
      <c r="A35" s="253" t="s">
        <v>45</v>
      </c>
      <c r="B35" s="252" t="s">
        <v>34</v>
      </c>
      <c r="C35" s="252"/>
      <c r="D35" s="252"/>
      <c r="E35" s="252"/>
      <c r="F35" s="255"/>
      <c r="G35" s="255"/>
      <c r="H35" s="255"/>
      <c r="I35" s="256"/>
    </row>
    <row r="36" spans="1:9" ht="15.75" customHeight="1" x14ac:dyDescent="0.2">
      <c r="A36" s="254"/>
      <c r="B36" s="246" t="s">
        <v>36</v>
      </c>
      <c r="C36" s="246"/>
      <c r="D36" s="246"/>
      <c r="E36" s="246"/>
      <c r="F36" s="247"/>
      <c r="G36" s="247"/>
      <c r="H36" s="247"/>
      <c r="I36" s="248"/>
    </row>
    <row r="37" spans="1:9" ht="15.75" x14ac:dyDescent="0.2">
      <c r="A37" s="8"/>
      <c r="B37" s="249" t="s">
        <v>37</v>
      </c>
      <c r="C37" s="249"/>
      <c r="D37" s="249"/>
      <c r="E37" s="249"/>
      <c r="F37" s="250"/>
      <c r="G37" s="250"/>
      <c r="H37" s="250"/>
      <c r="I37" s="251"/>
    </row>
    <row r="38" spans="1:9" ht="15.75" x14ac:dyDescent="0.2">
      <c r="A38" s="7" t="s">
        <v>38</v>
      </c>
      <c r="B38" s="246" t="s">
        <v>39</v>
      </c>
      <c r="C38" s="246"/>
      <c r="D38" s="246"/>
      <c r="E38" s="246"/>
      <c r="F38" s="247"/>
      <c r="G38" s="247"/>
      <c r="H38" s="247"/>
      <c r="I38" s="248"/>
    </row>
    <row r="39" spans="1:9" ht="15.75" x14ac:dyDescent="0.2">
      <c r="A39" s="8"/>
      <c r="B39" s="249" t="s">
        <v>40</v>
      </c>
      <c r="C39" s="249"/>
      <c r="D39" s="249"/>
      <c r="E39" s="249"/>
      <c r="F39" s="250"/>
      <c r="G39" s="250"/>
      <c r="H39" s="250"/>
      <c r="I39" s="251"/>
    </row>
    <row r="40" spans="1:9" ht="16.5" thickBot="1" x14ac:dyDescent="0.25">
      <c r="A40" s="9"/>
      <c r="B40" s="243" t="s">
        <v>41</v>
      </c>
      <c r="C40" s="243"/>
      <c r="D40" s="243"/>
      <c r="E40" s="243"/>
      <c r="F40" s="244"/>
      <c r="G40" s="244"/>
      <c r="H40" s="244"/>
      <c r="I40" s="245"/>
    </row>
    <row r="42" spans="1:9" ht="13.5" thickBot="1" x14ac:dyDescent="0.25"/>
    <row r="43" spans="1:9" ht="15.75" x14ac:dyDescent="0.2">
      <c r="A43" s="253" t="s">
        <v>46</v>
      </c>
      <c r="B43" s="252" t="s">
        <v>34</v>
      </c>
      <c r="C43" s="252"/>
      <c r="D43" s="252"/>
      <c r="E43" s="252"/>
      <c r="F43" s="255"/>
      <c r="G43" s="255"/>
      <c r="H43" s="255"/>
      <c r="I43" s="256"/>
    </row>
    <row r="44" spans="1:9" ht="15.75" customHeight="1" x14ac:dyDescent="0.2">
      <c r="A44" s="254"/>
      <c r="B44" s="246" t="s">
        <v>36</v>
      </c>
      <c r="C44" s="246"/>
      <c r="D44" s="246"/>
      <c r="E44" s="246"/>
      <c r="F44" s="247"/>
      <c r="G44" s="247"/>
      <c r="H44" s="247"/>
      <c r="I44" s="248"/>
    </row>
    <row r="45" spans="1:9" ht="15.75" x14ac:dyDescent="0.2">
      <c r="A45" s="8"/>
      <c r="B45" s="249" t="s">
        <v>37</v>
      </c>
      <c r="C45" s="249"/>
      <c r="D45" s="249"/>
      <c r="E45" s="249"/>
      <c r="F45" s="250"/>
      <c r="G45" s="250"/>
      <c r="H45" s="250"/>
      <c r="I45" s="251"/>
    </row>
    <row r="46" spans="1:9" ht="15.75" x14ac:dyDescent="0.2">
      <c r="A46" s="7" t="s">
        <v>38</v>
      </c>
      <c r="B46" s="246" t="s">
        <v>39</v>
      </c>
      <c r="C46" s="246"/>
      <c r="D46" s="246"/>
      <c r="E46" s="246"/>
      <c r="F46" s="247"/>
      <c r="G46" s="247"/>
      <c r="H46" s="247"/>
      <c r="I46" s="248"/>
    </row>
    <row r="47" spans="1:9" ht="15.75" x14ac:dyDescent="0.2">
      <c r="A47" s="8"/>
      <c r="B47" s="249" t="s">
        <v>40</v>
      </c>
      <c r="C47" s="249"/>
      <c r="D47" s="249"/>
      <c r="E47" s="249"/>
      <c r="F47" s="250"/>
      <c r="G47" s="250"/>
      <c r="H47" s="250"/>
      <c r="I47" s="251"/>
    </row>
    <row r="48" spans="1:9" ht="16.5" thickBot="1" x14ac:dyDescent="0.25">
      <c r="A48" s="9"/>
      <c r="B48" s="243" t="s">
        <v>41</v>
      </c>
      <c r="C48" s="243"/>
      <c r="D48" s="243"/>
      <c r="E48" s="243"/>
      <c r="F48" s="244"/>
      <c r="G48" s="244"/>
      <c r="H48" s="244"/>
      <c r="I48" s="245"/>
    </row>
    <row r="50" spans="1:9" ht="13.5" thickBot="1" x14ac:dyDescent="0.25"/>
    <row r="51" spans="1:9" ht="15.75" x14ac:dyDescent="0.2">
      <c r="A51" s="253" t="s">
        <v>47</v>
      </c>
      <c r="B51" s="252" t="s">
        <v>34</v>
      </c>
      <c r="C51" s="252"/>
      <c r="D51" s="252"/>
      <c r="E51" s="252"/>
      <c r="F51" s="255"/>
      <c r="G51" s="255"/>
      <c r="H51" s="255"/>
      <c r="I51" s="256"/>
    </row>
    <row r="52" spans="1:9" ht="15.75" customHeight="1" x14ac:dyDescent="0.2">
      <c r="A52" s="254"/>
      <c r="B52" s="246" t="s">
        <v>36</v>
      </c>
      <c r="C52" s="246"/>
      <c r="D52" s="246"/>
      <c r="E52" s="246"/>
      <c r="F52" s="247"/>
      <c r="G52" s="247"/>
      <c r="H52" s="247"/>
      <c r="I52" s="248"/>
    </row>
    <row r="53" spans="1:9" ht="15.75" x14ac:dyDescent="0.2">
      <c r="A53" s="8"/>
      <c r="B53" s="249" t="s">
        <v>37</v>
      </c>
      <c r="C53" s="249"/>
      <c r="D53" s="249"/>
      <c r="E53" s="249"/>
      <c r="F53" s="250"/>
      <c r="G53" s="250"/>
      <c r="H53" s="250"/>
      <c r="I53" s="251"/>
    </row>
    <row r="54" spans="1:9" ht="15.75" x14ac:dyDescent="0.2">
      <c r="A54" s="7" t="s">
        <v>38</v>
      </c>
      <c r="B54" s="246" t="s">
        <v>39</v>
      </c>
      <c r="C54" s="246"/>
      <c r="D54" s="246"/>
      <c r="E54" s="246"/>
      <c r="F54" s="247"/>
      <c r="G54" s="247"/>
      <c r="H54" s="247"/>
      <c r="I54" s="248"/>
    </row>
    <row r="55" spans="1:9" ht="15.75" x14ac:dyDescent="0.2">
      <c r="A55" s="8"/>
      <c r="B55" s="249" t="s">
        <v>40</v>
      </c>
      <c r="C55" s="249"/>
      <c r="D55" s="249"/>
      <c r="E55" s="249"/>
      <c r="F55" s="250"/>
      <c r="G55" s="250"/>
      <c r="H55" s="250"/>
      <c r="I55" s="251"/>
    </row>
    <row r="56" spans="1:9" ht="16.5" thickBot="1" x14ac:dyDescent="0.25">
      <c r="A56" s="9"/>
      <c r="B56" s="243" t="s">
        <v>41</v>
      </c>
      <c r="C56" s="243"/>
      <c r="D56" s="243"/>
      <c r="E56" s="243"/>
      <c r="F56" s="244"/>
      <c r="G56" s="244"/>
      <c r="H56" s="244"/>
      <c r="I56" s="245"/>
    </row>
    <row r="58" spans="1:9" ht="13.5" thickBot="1" x14ac:dyDescent="0.25"/>
    <row r="59" spans="1:9" ht="15.75" x14ac:dyDescent="0.2">
      <c r="A59" s="253" t="s">
        <v>48</v>
      </c>
      <c r="B59" s="252" t="s">
        <v>34</v>
      </c>
      <c r="C59" s="252"/>
      <c r="D59" s="252"/>
      <c r="E59" s="252"/>
      <c r="F59" s="255"/>
      <c r="G59" s="255"/>
      <c r="H59" s="255"/>
      <c r="I59" s="256"/>
    </row>
    <row r="60" spans="1:9" ht="15.75" customHeight="1" x14ac:dyDescent="0.2">
      <c r="A60" s="254"/>
      <c r="B60" s="246" t="s">
        <v>36</v>
      </c>
      <c r="C60" s="246"/>
      <c r="D60" s="246"/>
      <c r="E60" s="246"/>
      <c r="F60" s="247"/>
      <c r="G60" s="247"/>
      <c r="H60" s="247"/>
      <c r="I60" s="248"/>
    </row>
    <row r="61" spans="1:9" ht="15.75" customHeight="1" x14ac:dyDescent="0.2">
      <c r="A61" s="8"/>
      <c r="B61" s="260" t="s">
        <v>37</v>
      </c>
      <c r="C61" s="261"/>
      <c r="D61" s="261"/>
      <c r="E61" s="262"/>
      <c r="F61" s="250"/>
      <c r="G61" s="250"/>
      <c r="H61" s="250"/>
      <c r="I61" s="251"/>
    </row>
    <row r="62" spans="1:9" ht="15.75" x14ac:dyDescent="0.2">
      <c r="A62" s="7" t="s">
        <v>38</v>
      </c>
      <c r="B62" s="246" t="s">
        <v>39</v>
      </c>
      <c r="C62" s="246"/>
      <c r="D62" s="246"/>
      <c r="E62" s="246"/>
      <c r="F62" s="247"/>
      <c r="G62" s="247"/>
      <c r="H62" s="247"/>
      <c r="I62" s="248"/>
    </row>
    <row r="63" spans="1:9" ht="15.75" x14ac:dyDescent="0.2">
      <c r="A63" s="8"/>
      <c r="B63" s="249" t="s">
        <v>40</v>
      </c>
      <c r="C63" s="249"/>
      <c r="D63" s="249"/>
      <c r="E63" s="249"/>
      <c r="F63" s="250"/>
      <c r="G63" s="250"/>
      <c r="H63" s="250"/>
      <c r="I63" s="251"/>
    </row>
    <row r="64" spans="1:9" ht="16.5" thickBot="1" x14ac:dyDescent="0.25">
      <c r="A64" s="9"/>
      <c r="B64" s="243" t="s">
        <v>41</v>
      </c>
      <c r="C64" s="243"/>
      <c r="D64" s="243"/>
      <c r="E64" s="243"/>
      <c r="F64" s="244"/>
      <c r="G64" s="244"/>
      <c r="H64" s="244"/>
      <c r="I64" s="245"/>
    </row>
  </sheetData>
  <mergeCells count="106">
    <mergeCell ref="B64:E64"/>
    <mergeCell ref="F64:I64"/>
    <mergeCell ref="A59:A60"/>
    <mergeCell ref="B59:E59"/>
    <mergeCell ref="F59:I59"/>
    <mergeCell ref="B60:E60"/>
    <mergeCell ref="F60:I60"/>
    <mergeCell ref="B61:E61"/>
    <mergeCell ref="F61:I61"/>
    <mergeCell ref="A43:A44"/>
    <mergeCell ref="B43:E43"/>
    <mergeCell ref="F43:I43"/>
    <mergeCell ref="B44:E44"/>
    <mergeCell ref="F44:I44"/>
    <mergeCell ref="A1:I1"/>
    <mergeCell ref="B62:E62"/>
    <mergeCell ref="F62:I62"/>
    <mergeCell ref="B63:E63"/>
    <mergeCell ref="F63:I63"/>
    <mergeCell ref="A51:A52"/>
    <mergeCell ref="B51:E51"/>
    <mergeCell ref="F51:I51"/>
    <mergeCell ref="B52:E52"/>
    <mergeCell ref="F52:I52"/>
    <mergeCell ref="B53:E53"/>
    <mergeCell ref="F53:I53"/>
    <mergeCell ref="B46:E46"/>
    <mergeCell ref="F46:I46"/>
    <mergeCell ref="B47:E47"/>
    <mergeCell ref="A35:A36"/>
    <mergeCell ref="B35:E35"/>
    <mergeCell ref="F35:I35"/>
    <mergeCell ref="B36:E36"/>
    <mergeCell ref="F36:I36"/>
    <mergeCell ref="A27:A28"/>
    <mergeCell ref="B27:E27"/>
    <mergeCell ref="F27:I27"/>
    <mergeCell ref="B28:E28"/>
    <mergeCell ref="F28:I28"/>
    <mergeCell ref="B29:E29"/>
    <mergeCell ref="F29:I29"/>
    <mergeCell ref="B31:E31"/>
    <mergeCell ref="F31:I31"/>
    <mergeCell ref="B32:E32"/>
    <mergeCell ref="F32:I32"/>
    <mergeCell ref="B22:E22"/>
    <mergeCell ref="F22:I22"/>
    <mergeCell ref="B23:E23"/>
    <mergeCell ref="F23:I23"/>
    <mergeCell ref="B24:E24"/>
    <mergeCell ref="F24:I24"/>
    <mergeCell ref="B16:E16"/>
    <mergeCell ref="F16:I16"/>
    <mergeCell ref="B20:E20"/>
    <mergeCell ref="F20:I20"/>
    <mergeCell ref="B21:E21"/>
    <mergeCell ref="F21:I21"/>
    <mergeCell ref="A19:A20"/>
    <mergeCell ref="B19:E19"/>
    <mergeCell ref="F19:I19"/>
    <mergeCell ref="B13:E13"/>
    <mergeCell ref="F13:I13"/>
    <mergeCell ref="B14:E14"/>
    <mergeCell ref="F14:I14"/>
    <mergeCell ref="B15:E15"/>
    <mergeCell ref="F15:I15"/>
    <mergeCell ref="A3:A4"/>
    <mergeCell ref="A11:A12"/>
    <mergeCell ref="B11:E11"/>
    <mergeCell ref="F11:I11"/>
    <mergeCell ref="B12:E12"/>
    <mergeCell ref="F12:I12"/>
    <mergeCell ref="B8:E8"/>
    <mergeCell ref="F3:I3"/>
    <mergeCell ref="F4:I4"/>
    <mergeCell ref="F5:I5"/>
    <mergeCell ref="F6:I6"/>
    <mergeCell ref="F7:I7"/>
    <mergeCell ref="F8:I8"/>
    <mergeCell ref="B7:E7"/>
    <mergeCell ref="B6:E6"/>
    <mergeCell ref="B5:E5"/>
    <mergeCell ref="J3:J8"/>
    <mergeCell ref="B56:E56"/>
    <mergeCell ref="F56:I56"/>
    <mergeCell ref="B54:E54"/>
    <mergeCell ref="F54:I54"/>
    <mergeCell ref="B55:E55"/>
    <mergeCell ref="F55:I55"/>
    <mergeCell ref="B45:E45"/>
    <mergeCell ref="F45:I45"/>
    <mergeCell ref="B30:E30"/>
    <mergeCell ref="F30:I30"/>
    <mergeCell ref="B37:E37"/>
    <mergeCell ref="F37:I37"/>
    <mergeCell ref="B38:E38"/>
    <mergeCell ref="F38:I38"/>
    <mergeCell ref="B39:E39"/>
    <mergeCell ref="F39:I39"/>
    <mergeCell ref="F47:I47"/>
    <mergeCell ref="B48:E48"/>
    <mergeCell ref="F48:I48"/>
    <mergeCell ref="B40:E40"/>
    <mergeCell ref="F40:I40"/>
    <mergeCell ref="B4:E4"/>
    <mergeCell ref="B3:E3"/>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59EFA4-A0AD-4F24-AED2-BFBCF58E55B8}">
  <sheetPr>
    <tabColor rgb="FF1F4E78"/>
  </sheetPr>
  <dimension ref="A1:H30"/>
  <sheetViews>
    <sheetView topLeftCell="A10" workbookViewId="0">
      <selection activeCell="C26" sqref="C26"/>
    </sheetView>
  </sheetViews>
  <sheetFormatPr defaultRowHeight="12.75" x14ac:dyDescent="0.2"/>
  <cols>
    <col min="1" max="1" width="17.42578125" customWidth="1"/>
    <col min="2" max="2" width="51.42578125" customWidth="1"/>
    <col min="3" max="3" width="27.85546875" customWidth="1"/>
    <col min="4" max="4" width="16.42578125" customWidth="1"/>
    <col min="5" max="5" width="19.42578125" customWidth="1"/>
    <col min="6" max="6" width="28.28515625" bestFit="1" customWidth="1"/>
    <col min="7" max="7" width="28" customWidth="1"/>
    <col min="8" max="8" width="20.85546875" customWidth="1"/>
  </cols>
  <sheetData>
    <row r="1" spans="1:8" ht="28.5" customHeight="1" thickBot="1" x14ac:dyDescent="0.25">
      <c r="A1" s="263" t="s">
        <v>49</v>
      </c>
      <c r="B1" s="264"/>
      <c r="C1" s="264"/>
      <c r="D1" s="264"/>
      <c r="E1" s="264"/>
      <c r="F1" s="264"/>
      <c r="G1" s="264"/>
      <c r="H1" s="265"/>
    </row>
    <row r="2" spans="1:8" ht="13.5" thickBot="1" x14ac:dyDescent="0.25"/>
    <row r="3" spans="1:8" s="11" customFormat="1" ht="75.75" thickBot="1" x14ac:dyDescent="0.35">
      <c r="A3" s="14" t="s">
        <v>50</v>
      </c>
      <c r="B3" s="92" t="s">
        <v>51</v>
      </c>
      <c r="C3" s="13" t="s">
        <v>52</v>
      </c>
      <c r="D3" s="13" t="s">
        <v>53</v>
      </c>
      <c r="E3" s="92" t="s">
        <v>54</v>
      </c>
      <c r="F3" s="13" t="s">
        <v>55</v>
      </c>
      <c r="G3" s="177" t="s">
        <v>56</v>
      </c>
      <c r="H3" s="14" t="s">
        <v>57</v>
      </c>
    </row>
    <row r="4" spans="1:8" s="11" customFormat="1" ht="45.75" thickBot="1" x14ac:dyDescent="0.35">
      <c r="A4" s="97" t="s">
        <v>58</v>
      </c>
      <c r="B4" s="98" t="s">
        <v>59</v>
      </c>
      <c r="C4" s="98" t="s">
        <v>60</v>
      </c>
      <c r="D4" s="98" t="s">
        <v>61</v>
      </c>
      <c r="E4" s="98" t="s">
        <v>62</v>
      </c>
      <c r="F4" s="98" t="s">
        <v>63</v>
      </c>
      <c r="G4" s="178" t="s">
        <v>64</v>
      </c>
      <c r="H4" s="99" t="s">
        <v>65</v>
      </c>
    </row>
    <row r="5" spans="1:8" ht="12.75" customHeight="1" x14ac:dyDescent="0.2">
      <c r="A5" s="93"/>
      <c r="B5" s="94" t="s">
        <v>66</v>
      </c>
      <c r="C5" s="95" t="s">
        <v>67</v>
      </c>
      <c r="D5" s="95" t="s">
        <v>68</v>
      </c>
      <c r="E5" s="93"/>
      <c r="F5" s="93"/>
      <c r="G5" s="179"/>
      <c r="H5" s="96"/>
    </row>
    <row r="6" spans="1:8" ht="15" x14ac:dyDescent="0.2">
      <c r="A6" s="23"/>
      <c r="B6" s="31" t="s">
        <v>69</v>
      </c>
      <c r="C6" s="22" t="s">
        <v>70</v>
      </c>
      <c r="D6" s="22" t="s">
        <v>68</v>
      </c>
      <c r="E6" s="23"/>
      <c r="F6" s="23"/>
      <c r="G6" s="180"/>
      <c r="H6" s="24"/>
    </row>
    <row r="7" spans="1:8" ht="15" x14ac:dyDescent="0.2">
      <c r="A7" s="20"/>
      <c r="B7" s="30" t="s">
        <v>71</v>
      </c>
      <c r="C7" s="18"/>
      <c r="D7" s="18"/>
      <c r="E7" s="20"/>
      <c r="F7" s="20"/>
      <c r="G7" s="181"/>
      <c r="H7" s="4"/>
    </row>
    <row r="8" spans="1:8" ht="30" x14ac:dyDescent="0.2">
      <c r="A8" s="23"/>
      <c r="B8" s="31" t="s">
        <v>72</v>
      </c>
      <c r="C8" s="22" t="s">
        <v>73</v>
      </c>
      <c r="D8" s="22" t="s">
        <v>68</v>
      </c>
      <c r="E8" s="23"/>
      <c r="F8" s="23"/>
      <c r="G8" s="180"/>
      <c r="H8" s="24"/>
    </row>
    <row r="9" spans="1:8" ht="30" x14ac:dyDescent="0.2">
      <c r="A9" s="20"/>
      <c r="B9" s="30" t="s">
        <v>74</v>
      </c>
      <c r="C9" s="18" t="s">
        <v>73</v>
      </c>
      <c r="D9" s="18" t="s">
        <v>68</v>
      </c>
      <c r="E9" s="20"/>
      <c r="F9" s="20"/>
      <c r="G9" s="181"/>
      <c r="H9" s="4"/>
    </row>
    <row r="10" spans="1:8" ht="30" x14ac:dyDescent="0.2">
      <c r="A10" s="23"/>
      <c r="B10" s="31" t="s">
        <v>75</v>
      </c>
      <c r="C10" s="22" t="s">
        <v>73</v>
      </c>
      <c r="D10" s="22" t="s">
        <v>68</v>
      </c>
      <c r="E10" s="23"/>
      <c r="F10" s="23"/>
      <c r="G10" s="180"/>
      <c r="H10" s="24"/>
    </row>
    <row r="11" spans="1:8" ht="15" x14ac:dyDescent="0.2">
      <c r="A11" s="20"/>
      <c r="B11" s="30" t="s">
        <v>76</v>
      </c>
      <c r="C11" s="18" t="s">
        <v>77</v>
      </c>
      <c r="D11" s="18"/>
      <c r="E11" s="20"/>
      <c r="F11" s="20"/>
      <c r="G11" s="181"/>
      <c r="H11" s="4"/>
    </row>
    <row r="12" spans="1:8" ht="15" x14ac:dyDescent="0.2">
      <c r="A12" s="23"/>
      <c r="B12" s="31" t="s">
        <v>78</v>
      </c>
      <c r="C12" s="22" t="s">
        <v>79</v>
      </c>
      <c r="D12" s="22"/>
      <c r="E12" s="23"/>
      <c r="F12" s="23"/>
      <c r="G12" s="180"/>
      <c r="H12" s="24"/>
    </row>
    <row r="13" spans="1:8" ht="21.75" customHeight="1" x14ac:dyDescent="0.2">
      <c r="A13" s="20"/>
      <c r="B13" s="30" t="s">
        <v>80</v>
      </c>
      <c r="C13" s="18" t="s">
        <v>81</v>
      </c>
      <c r="D13" s="18"/>
      <c r="E13" s="20"/>
      <c r="F13" s="20"/>
      <c r="G13" s="181"/>
      <c r="H13" s="4"/>
    </row>
    <row r="14" spans="1:8" ht="30" x14ac:dyDescent="0.2">
      <c r="A14" s="23"/>
      <c r="B14" s="31" t="s">
        <v>80</v>
      </c>
      <c r="C14" s="22" t="s">
        <v>352</v>
      </c>
      <c r="D14" s="22"/>
      <c r="E14" s="23"/>
      <c r="F14" s="23"/>
      <c r="G14" s="180"/>
      <c r="H14" s="24"/>
    </row>
    <row r="15" spans="1:8" ht="15" x14ac:dyDescent="0.2">
      <c r="A15" s="20"/>
      <c r="B15" s="30" t="s">
        <v>82</v>
      </c>
      <c r="C15" s="18"/>
      <c r="D15" s="18"/>
      <c r="E15" s="20"/>
      <c r="F15" s="20"/>
      <c r="G15" s="181"/>
      <c r="H15" s="4"/>
    </row>
    <row r="16" spans="1:8" ht="30" x14ac:dyDescent="0.2">
      <c r="A16" s="23"/>
      <c r="B16" s="31" t="s">
        <v>83</v>
      </c>
      <c r="C16" s="22"/>
      <c r="D16" s="22"/>
      <c r="E16" s="23"/>
      <c r="F16" s="23"/>
      <c r="G16" s="180"/>
      <c r="H16" s="24"/>
    </row>
    <row r="17" spans="1:8" ht="15" x14ac:dyDescent="0.2">
      <c r="A17" s="20"/>
      <c r="B17" s="30" t="s">
        <v>84</v>
      </c>
      <c r="C17" s="18"/>
      <c r="D17" s="18"/>
      <c r="E17" s="20"/>
      <c r="F17" s="20"/>
      <c r="G17" s="181"/>
      <c r="H17" s="4"/>
    </row>
    <row r="18" spans="1:8" ht="15" x14ac:dyDescent="0.2">
      <c r="A18" s="23"/>
      <c r="B18" s="31" t="s">
        <v>85</v>
      </c>
      <c r="C18" s="22"/>
      <c r="D18" s="22"/>
      <c r="E18" s="23"/>
      <c r="F18" s="23"/>
      <c r="G18" s="180"/>
      <c r="H18" s="24"/>
    </row>
    <row r="19" spans="1:8" ht="15" x14ac:dyDescent="0.2">
      <c r="A19" s="20"/>
      <c r="B19" s="30" t="s">
        <v>86</v>
      </c>
      <c r="C19" s="18"/>
      <c r="D19" s="18"/>
      <c r="E19" s="20"/>
      <c r="F19" s="20"/>
      <c r="G19" s="181"/>
      <c r="H19" s="4"/>
    </row>
    <row r="20" spans="1:8" ht="15" x14ac:dyDescent="0.2">
      <c r="A20" s="23"/>
      <c r="B20" s="31" t="s">
        <v>87</v>
      </c>
      <c r="C20" s="22"/>
      <c r="D20" s="22"/>
      <c r="E20" s="23"/>
      <c r="F20" s="23"/>
      <c r="G20" s="180"/>
      <c r="H20" s="24"/>
    </row>
    <row r="21" spans="1:8" ht="15" x14ac:dyDescent="0.2">
      <c r="A21" s="20"/>
      <c r="B21" s="30" t="s">
        <v>88</v>
      </c>
      <c r="C21" s="18"/>
      <c r="D21" s="19"/>
      <c r="E21" s="20"/>
      <c r="F21" s="20"/>
      <c r="G21" s="181"/>
      <c r="H21" s="4"/>
    </row>
    <row r="22" spans="1:8" ht="15" x14ac:dyDescent="0.2">
      <c r="A22" s="23"/>
      <c r="B22" s="31" t="s">
        <v>89</v>
      </c>
      <c r="C22" s="22" t="s">
        <v>79</v>
      </c>
      <c r="D22" s="25"/>
      <c r="E22" s="23"/>
      <c r="F22" s="23"/>
      <c r="G22" s="180"/>
      <c r="H22" s="24"/>
    </row>
    <row r="23" spans="1:8" ht="15" x14ac:dyDescent="0.2">
      <c r="A23" s="20"/>
      <c r="B23" s="30" t="s">
        <v>90</v>
      </c>
      <c r="C23" s="18" t="s">
        <v>79</v>
      </c>
      <c r="D23" s="19"/>
      <c r="E23" s="20"/>
      <c r="F23" s="20"/>
      <c r="G23" s="181"/>
      <c r="H23" s="4"/>
    </row>
    <row r="24" spans="1:8" ht="15" x14ac:dyDescent="0.2">
      <c r="A24" s="23"/>
      <c r="B24" s="31" t="s">
        <v>91</v>
      </c>
      <c r="C24" s="22"/>
      <c r="D24" s="25"/>
      <c r="E24" s="23"/>
      <c r="F24" s="23"/>
      <c r="G24" s="180"/>
      <c r="H24" s="24"/>
    </row>
    <row r="25" spans="1:8" ht="15" x14ac:dyDescent="0.2">
      <c r="A25" s="20"/>
      <c r="B25" s="30" t="s">
        <v>92</v>
      </c>
      <c r="C25" s="18"/>
      <c r="D25" s="19"/>
      <c r="E25" s="20"/>
      <c r="F25" s="20"/>
      <c r="G25" s="181"/>
      <c r="H25" s="4"/>
    </row>
    <row r="26" spans="1:8" ht="15" x14ac:dyDescent="0.2">
      <c r="A26" s="23"/>
      <c r="B26" s="31" t="s">
        <v>93</v>
      </c>
      <c r="C26" s="22" t="s">
        <v>354</v>
      </c>
      <c r="D26" s="25"/>
      <c r="E26" s="23"/>
      <c r="F26" s="23"/>
      <c r="G26" s="180"/>
      <c r="H26" s="24"/>
    </row>
    <row r="27" spans="1:8" ht="15" x14ac:dyDescent="0.2">
      <c r="A27" s="20"/>
      <c r="B27" s="30" t="s">
        <v>94</v>
      </c>
      <c r="C27" s="18"/>
      <c r="D27" s="19"/>
      <c r="E27" s="20"/>
      <c r="F27" s="20"/>
      <c r="G27" s="181"/>
      <c r="H27" s="4"/>
    </row>
    <row r="28" spans="1:8" ht="15" x14ac:dyDescent="0.2">
      <c r="A28" s="23"/>
      <c r="B28" s="31" t="s">
        <v>95</v>
      </c>
      <c r="C28" s="22" t="s">
        <v>79</v>
      </c>
      <c r="D28" s="25"/>
      <c r="E28" s="23"/>
      <c r="F28" s="23"/>
      <c r="G28" s="180"/>
      <c r="H28" s="24"/>
    </row>
    <row r="29" spans="1:8" ht="15" x14ac:dyDescent="0.2">
      <c r="A29" s="20"/>
      <c r="B29" s="30" t="s">
        <v>96</v>
      </c>
      <c r="C29" s="18"/>
      <c r="D29" s="19"/>
      <c r="E29" s="20"/>
      <c r="F29" s="20"/>
      <c r="G29" s="181"/>
      <c r="H29" s="4"/>
    </row>
    <row r="30" spans="1:8" ht="15.75" thickBot="1" x14ac:dyDescent="0.25">
      <c r="A30" s="28"/>
      <c r="B30" s="32" t="s">
        <v>96</v>
      </c>
      <c r="C30" s="26"/>
      <c r="D30" s="27"/>
      <c r="E30" s="28"/>
      <c r="F30" s="28"/>
      <c r="G30" s="182"/>
      <c r="H30" s="29"/>
    </row>
  </sheetData>
  <mergeCells count="1">
    <mergeCell ref="A1:H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FE9210-523B-4F02-B1E0-C888E55D1834}">
  <sheetPr>
    <tabColor rgb="FF1F4E78"/>
  </sheetPr>
  <dimension ref="A1:K157"/>
  <sheetViews>
    <sheetView topLeftCell="A130" zoomScale="80" zoomScaleNormal="80" workbookViewId="0">
      <selection activeCell="A17" sqref="A17"/>
    </sheetView>
  </sheetViews>
  <sheetFormatPr defaultRowHeight="12.75" x14ac:dyDescent="0.2"/>
  <cols>
    <col min="1" max="1" width="4.5703125" customWidth="1"/>
    <col min="2" max="2" width="28.7109375" bestFit="1" customWidth="1"/>
    <col min="3" max="3" width="36.5703125" customWidth="1"/>
    <col min="4" max="5" width="12.140625" customWidth="1"/>
    <col min="6" max="6" width="14.28515625" customWidth="1"/>
    <col min="7" max="7" width="13.140625" customWidth="1"/>
    <col min="8" max="8" width="15.140625" customWidth="1"/>
    <col min="9" max="9" width="3.85546875" customWidth="1"/>
    <col min="10" max="10" width="49.140625" customWidth="1"/>
    <col min="11" max="11" width="9.140625" customWidth="1"/>
  </cols>
  <sheetData>
    <row r="1" spans="1:11" ht="36" customHeight="1" x14ac:dyDescent="0.2">
      <c r="A1" s="272" t="s">
        <v>97</v>
      </c>
      <c r="B1" s="273"/>
      <c r="C1" s="273"/>
      <c r="D1" s="273"/>
      <c r="E1" s="273"/>
      <c r="F1" s="273"/>
      <c r="G1" s="273"/>
      <c r="H1" s="273"/>
      <c r="I1" s="273"/>
      <c r="J1" s="273"/>
      <c r="K1" s="273"/>
    </row>
    <row r="2" spans="1:11" ht="13.5" thickBot="1" x14ac:dyDescent="0.25">
      <c r="J2" s="5"/>
    </row>
    <row r="3" spans="1:11" ht="26.25" x14ac:dyDescent="0.2">
      <c r="A3" s="266" t="s">
        <v>98</v>
      </c>
      <c r="B3" s="267"/>
      <c r="C3" s="267"/>
      <c r="D3" s="267"/>
      <c r="E3" s="267"/>
      <c r="F3" s="267"/>
      <c r="G3" s="267"/>
      <c r="H3" s="267"/>
      <c r="I3" s="267"/>
      <c r="J3" s="267"/>
      <c r="K3" s="268"/>
    </row>
    <row r="4" spans="1:11" ht="60.75" thickBot="1" x14ac:dyDescent="0.25">
      <c r="A4" s="33"/>
      <c r="B4" s="205" t="s">
        <v>99</v>
      </c>
      <c r="C4" s="205" t="s">
        <v>100</v>
      </c>
      <c r="D4" s="206" t="s">
        <v>101</v>
      </c>
      <c r="E4" s="206" t="s">
        <v>102</v>
      </c>
      <c r="F4" s="206" t="s">
        <v>103</v>
      </c>
      <c r="G4" s="206" t="s">
        <v>104</v>
      </c>
      <c r="H4" s="207" t="s">
        <v>105</v>
      </c>
      <c r="I4" s="143"/>
      <c r="J4" s="145"/>
      <c r="K4" s="34"/>
    </row>
    <row r="5" spans="1:11" ht="20.25" thickTop="1" thickBot="1" x14ac:dyDescent="0.35">
      <c r="A5" s="33"/>
      <c r="B5" s="150" t="s">
        <v>106</v>
      </c>
      <c r="C5" s="151" t="s">
        <v>107</v>
      </c>
      <c r="D5" s="148"/>
      <c r="E5" s="151" t="s">
        <v>108</v>
      </c>
      <c r="F5" s="148"/>
      <c r="G5" s="148"/>
      <c r="H5" s="149"/>
      <c r="I5" s="143"/>
      <c r="J5" s="146" t="s">
        <v>109</v>
      </c>
      <c r="K5" s="34"/>
    </row>
    <row r="6" spans="1:11" ht="15.75" thickBot="1" x14ac:dyDescent="0.25">
      <c r="A6" s="33"/>
      <c r="B6" s="135"/>
      <c r="C6" s="16" t="s">
        <v>110</v>
      </c>
      <c r="D6" s="16"/>
      <c r="E6" s="16"/>
      <c r="F6" s="16"/>
      <c r="G6" s="16"/>
      <c r="H6" s="137"/>
      <c r="I6" s="143"/>
      <c r="J6" s="144" t="s">
        <v>111</v>
      </c>
      <c r="K6" s="34"/>
    </row>
    <row r="7" spans="1:11" ht="60" customHeight="1" thickBot="1" x14ac:dyDescent="0.25">
      <c r="A7" s="33"/>
      <c r="B7" s="136"/>
      <c r="C7" s="17" t="s">
        <v>74</v>
      </c>
      <c r="D7" s="17"/>
      <c r="E7" s="17"/>
      <c r="F7" s="17"/>
      <c r="G7" s="17"/>
      <c r="H7" s="138"/>
      <c r="I7" s="143"/>
      <c r="J7" s="144" t="s">
        <v>112</v>
      </c>
      <c r="K7" s="34"/>
    </row>
    <row r="8" spans="1:11" ht="30.75" thickBot="1" x14ac:dyDescent="0.25">
      <c r="A8" s="33"/>
      <c r="B8" s="135"/>
      <c r="C8" s="16" t="s">
        <v>75</v>
      </c>
      <c r="D8" s="16"/>
      <c r="E8" s="16"/>
      <c r="F8" s="16"/>
      <c r="G8" s="16"/>
      <c r="H8" s="137"/>
      <c r="I8" s="143"/>
      <c r="J8" s="144" t="s">
        <v>113</v>
      </c>
      <c r="K8" s="34"/>
    </row>
    <row r="9" spans="1:11" ht="30.75" thickBot="1" x14ac:dyDescent="0.25">
      <c r="A9" s="33"/>
      <c r="B9" s="136" t="s">
        <v>114</v>
      </c>
      <c r="C9" s="17" t="s">
        <v>115</v>
      </c>
      <c r="D9" s="17"/>
      <c r="E9" s="17"/>
      <c r="F9" s="17"/>
      <c r="G9" s="17"/>
      <c r="H9" s="138"/>
      <c r="I9" s="143"/>
      <c r="J9" s="144" t="s">
        <v>116</v>
      </c>
      <c r="K9" s="34"/>
    </row>
    <row r="10" spans="1:11" ht="30.75" thickBot="1" x14ac:dyDescent="0.25">
      <c r="A10" s="33"/>
      <c r="B10" s="135" t="s">
        <v>117</v>
      </c>
      <c r="C10" s="16" t="s">
        <v>118</v>
      </c>
      <c r="D10" s="16"/>
      <c r="E10" s="16"/>
      <c r="F10" s="16"/>
      <c r="G10" s="16"/>
      <c r="H10" s="137"/>
      <c r="I10" s="143"/>
      <c r="J10" s="144" t="s">
        <v>119</v>
      </c>
      <c r="K10" s="34"/>
    </row>
    <row r="11" spans="1:11" ht="30.75" thickBot="1" x14ac:dyDescent="0.25">
      <c r="A11" s="33"/>
      <c r="B11" s="136" t="s">
        <v>81</v>
      </c>
      <c r="C11" s="17" t="s">
        <v>80</v>
      </c>
      <c r="D11" s="17"/>
      <c r="E11" s="17"/>
      <c r="F11" s="17"/>
      <c r="G11" s="17"/>
      <c r="H11" s="138"/>
      <c r="I11" s="143"/>
      <c r="J11" s="144" t="s">
        <v>120</v>
      </c>
      <c r="K11" s="34"/>
    </row>
    <row r="12" spans="1:11" ht="45.75" thickBot="1" x14ac:dyDescent="0.25">
      <c r="A12" s="33"/>
      <c r="B12" s="135" t="s">
        <v>352</v>
      </c>
      <c r="C12" s="16" t="s">
        <v>80</v>
      </c>
      <c r="D12" s="16"/>
      <c r="E12" s="16"/>
      <c r="F12" s="16"/>
      <c r="G12" s="16"/>
      <c r="H12" s="137"/>
      <c r="I12" s="143"/>
      <c r="J12" s="144" t="s">
        <v>121</v>
      </c>
      <c r="K12" s="34"/>
    </row>
    <row r="13" spans="1:11" ht="30.75" thickBot="1" x14ac:dyDescent="0.25">
      <c r="A13" s="33"/>
      <c r="B13" s="136" t="s">
        <v>79</v>
      </c>
      <c r="C13" s="17" t="s">
        <v>122</v>
      </c>
      <c r="D13" s="17"/>
      <c r="E13" s="17"/>
      <c r="F13" s="17"/>
      <c r="G13" s="17"/>
      <c r="H13" s="138"/>
      <c r="I13" s="143"/>
      <c r="J13" s="144" t="s">
        <v>123</v>
      </c>
      <c r="K13" s="34"/>
    </row>
    <row r="14" spans="1:11" ht="45.75" thickBot="1" x14ac:dyDescent="0.25">
      <c r="A14" s="33"/>
      <c r="B14" s="135"/>
      <c r="C14" s="16" t="s">
        <v>83</v>
      </c>
      <c r="D14" s="16"/>
      <c r="E14" s="16"/>
      <c r="F14" s="16"/>
      <c r="G14" s="16"/>
      <c r="H14" s="137"/>
      <c r="I14" s="143"/>
      <c r="J14" s="144" t="s">
        <v>124</v>
      </c>
      <c r="K14" s="34"/>
    </row>
    <row r="15" spans="1:11" ht="30.75" thickBot="1" x14ac:dyDescent="0.25">
      <c r="A15" s="33"/>
      <c r="B15" s="136"/>
      <c r="C15" s="17" t="s">
        <v>84</v>
      </c>
      <c r="D15" s="17"/>
      <c r="E15" s="17"/>
      <c r="F15" s="17"/>
      <c r="G15" s="17"/>
      <c r="H15" s="138"/>
      <c r="I15" s="143"/>
      <c r="J15" s="144" t="s">
        <v>125</v>
      </c>
      <c r="K15" s="34"/>
    </row>
    <row r="16" spans="1:11" ht="30.75" thickBot="1" x14ac:dyDescent="0.25">
      <c r="A16" s="33"/>
      <c r="B16" s="135"/>
      <c r="C16" s="16" t="s">
        <v>85</v>
      </c>
      <c r="D16" s="16"/>
      <c r="E16" s="16"/>
      <c r="F16" s="16"/>
      <c r="G16" s="16"/>
      <c r="H16" s="137"/>
      <c r="I16" s="143"/>
      <c r="J16" s="144" t="s">
        <v>126</v>
      </c>
      <c r="K16" s="34"/>
    </row>
    <row r="17" spans="1:11" ht="45.75" thickBot="1" x14ac:dyDescent="0.25">
      <c r="A17" s="33"/>
      <c r="B17" s="15"/>
      <c r="C17" s="15" t="s">
        <v>127</v>
      </c>
      <c r="D17" s="15"/>
      <c r="E17" s="15"/>
      <c r="F17" s="15"/>
      <c r="G17" s="15"/>
      <c r="H17" s="139"/>
      <c r="I17" s="143"/>
      <c r="J17" s="144" t="s">
        <v>128</v>
      </c>
      <c r="K17" s="34"/>
    </row>
    <row r="18" spans="1:11" ht="31.5" thickTop="1" thickBot="1" x14ac:dyDescent="0.25">
      <c r="A18" s="33"/>
      <c r="B18" s="135"/>
      <c r="C18" s="16" t="s">
        <v>129</v>
      </c>
      <c r="D18" s="16"/>
      <c r="E18" s="16"/>
      <c r="F18" s="16"/>
      <c r="G18" s="16"/>
      <c r="H18" s="137"/>
      <c r="I18" s="143"/>
      <c r="J18" s="145"/>
      <c r="K18" s="34"/>
    </row>
    <row r="19" spans="1:11" ht="30.75" thickBot="1" x14ac:dyDescent="0.25">
      <c r="A19" s="33"/>
      <c r="B19" s="136" t="s">
        <v>79</v>
      </c>
      <c r="C19" s="17" t="s">
        <v>353</v>
      </c>
      <c r="D19" s="17"/>
      <c r="E19" s="17"/>
      <c r="F19" s="17"/>
      <c r="G19" s="17"/>
      <c r="H19" s="138"/>
      <c r="I19" s="143"/>
      <c r="J19" s="145"/>
      <c r="K19" s="34"/>
    </row>
    <row r="20" spans="1:11" ht="15.75" thickBot="1" x14ac:dyDescent="0.25">
      <c r="A20" s="33"/>
      <c r="B20" s="135" t="s">
        <v>79</v>
      </c>
      <c r="C20" s="16" t="s">
        <v>130</v>
      </c>
      <c r="D20" s="16"/>
      <c r="E20" s="16"/>
      <c r="F20" s="16"/>
      <c r="G20" s="16"/>
      <c r="H20" s="137"/>
      <c r="I20" s="143"/>
      <c r="J20" s="145"/>
      <c r="K20" s="34"/>
    </row>
    <row r="21" spans="1:11" ht="15.75" thickBot="1" x14ac:dyDescent="0.25">
      <c r="A21" s="33"/>
      <c r="B21" s="136" t="s">
        <v>79</v>
      </c>
      <c r="C21" s="17" t="s">
        <v>89</v>
      </c>
      <c r="D21" s="17"/>
      <c r="E21" s="17"/>
      <c r="F21" s="17"/>
      <c r="G21" s="17"/>
      <c r="H21" s="138"/>
      <c r="I21" s="143"/>
      <c r="J21" s="145"/>
      <c r="K21" s="34"/>
    </row>
    <row r="22" spans="1:11" ht="30.75" thickBot="1" x14ac:dyDescent="0.25">
      <c r="A22" s="33"/>
      <c r="B22" s="135" t="s">
        <v>79</v>
      </c>
      <c r="C22" s="16" t="s">
        <v>131</v>
      </c>
      <c r="D22" s="16"/>
      <c r="E22" s="16"/>
      <c r="F22" s="16"/>
      <c r="G22" s="16"/>
      <c r="H22" s="137"/>
      <c r="I22" s="143"/>
      <c r="J22" s="145"/>
      <c r="K22" s="34"/>
    </row>
    <row r="23" spans="1:11" ht="50.25" customHeight="1" thickBot="1" x14ac:dyDescent="0.25">
      <c r="A23" s="33"/>
      <c r="B23" s="136"/>
      <c r="C23" s="17" t="s">
        <v>132</v>
      </c>
      <c r="D23" s="17"/>
      <c r="E23" s="17"/>
      <c r="F23" s="17"/>
      <c r="G23" s="17"/>
      <c r="H23" s="138"/>
      <c r="I23" s="143"/>
      <c r="J23" s="145"/>
      <c r="K23" s="34"/>
    </row>
    <row r="24" spans="1:11" ht="30.75" thickBot="1" x14ac:dyDescent="0.25">
      <c r="A24" s="33"/>
      <c r="B24" s="135"/>
      <c r="C24" s="16" t="s">
        <v>92</v>
      </c>
      <c r="D24" s="16"/>
      <c r="E24" s="16"/>
      <c r="F24" s="16"/>
      <c r="G24" s="16"/>
      <c r="H24" s="137"/>
      <c r="I24" s="143"/>
      <c r="J24" s="145"/>
      <c r="K24" s="34"/>
    </row>
    <row r="25" spans="1:11" ht="15.75" thickBot="1" x14ac:dyDescent="0.25">
      <c r="A25" s="33"/>
      <c r="B25" s="136" t="s">
        <v>79</v>
      </c>
      <c r="C25" s="17" t="s">
        <v>133</v>
      </c>
      <c r="D25" s="17"/>
      <c r="E25" s="17"/>
      <c r="F25" s="17"/>
      <c r="G25" s="17"/>
      <c r="H25" s="138"/>
      <c r="I25" s="143"/>
      <c r="J25" s="145"/>
      <c r="K25" s="34"/>
    </row>
    <row r="26" spans="1:11" ht="15" x14ac:dyDescent="0.2">
      <c r="A26" s="33"/>
      <c r="B26" s="140" t="s">
        <v>79</v>
      </c>
      <c r="C26" s="141" t="s">
        <v>94</v>
      </c>
      <c r="D26" s="141"/>
      <c r="E26" s="141"/>
      <c r="F26" s="141"/>
      <c r="G26" s="141"/>
      <c r="H26" s="142"/>
      <c r="I26" s="143"/>
      <c r="J26" s="145"/>
      <c r="K26" s="34"/>
    </row>
    <row r="27" spans="1:11" ht="13.5" thickBot="1" x14ac:dyDescent="0.25">
      <c r="A27" s="269"/>
      <c r="B27" s="270"/>
      <c r="C27" s="270"/>
      <c r="D27" s="270"/>
      <c r="E27" s="270"/>
      <c r="F27" s="270"/>
      <c r="G27" s="270"/>
      <c r="H27" s="270"/>
      <c r="I27" s="270"/>
      <c r="J27" s="270"/>
      <c r="K27" s="271"/>
    </row>
    <row r="29" spans="1:11" ht="13.5" thickBot="1" x14ac:dyDescent="0.25"/>
    <row r="30" spans="1:11" ht="26.25" x14ac:dyDescent="0.2">
      <c r="A30" s="266" t="s">
        <v>134</v>
      </c>
      <c r="B30" s="267"/>
      <c r="C30" s="267"/>
      <c r="D30" s="267"/>
      <c r="E30" s="267"/>
      <c r="F30" s="267"/>
      <c r="G30" s="267"/>
      <c r="H30" s="267"/>
      <c r="I30" s="267"/>
      <c r="J30" s="267"/>
      <c r="K30" s="268"/>
    </row>
    <row r="31" spans="1:11" ht="60.75" thickBot="1" x14ac:dyDescent="0.35">
      <c r="A31" s="33"/>
      <c r="B31" s="205" t="s">
        <v>99</v>
      </c>
      <c r="C31" s="205" t="s">
        <v>100</v>
      </c>
      <c r="D31" s="206" t="s">
        <v>101</v>
      </c>
      <c r="E31" s="206" t="s">
        <v>102</v>
      </c>
      <c r="F31" s="206" t="s">
        <v>103</v>
      </c>
      <c r="G31" s="206" t="s">
        <v>104</v>
      </c>
      <c r="H31" s="207" t="s">
        <v>105</v>
      </c>
      <c r="I31" s="143"/>
      <c r="J31" s="146" t="s">
        <v>135</v>
      </c>
      <c r="K31" s="34"/>
    </row>
    <row r="32" spans="1:11" ht="31.5" thickTop="1" thickBot="1" x14ac:dyDescent="0.25">
      <c r="A32" s="33"/>
      <c r="B32" s="135"/>
      <c r="C32" s="16" t="s">
        <v>110</v>
      </c>
      <c r="D32" s="16"/>
      <c r="E32" s="16"/>
      <c r="F32" s="16"/>
      <c r="G32" s="16"/>
      <c r="H32" s="137"/>
      <c r="I32" s="143"/>
      <c r="J32" s="147" t="s">
        <v>136</v>
      </c>
      <c r="K32" s="34"/>
    </row>
    <row r="33" spans="1:11" ht="75.75" thickBot="1" x14ac:dyDescent="0.25">
      <c r="A33" s="33"/>
      <c r="B33" s="136"/>
      <c r="C33" s="17" t="s">
        <v>74</v>
      </c>
      <c r="D33" s="17"/>
      <c r="E33" s="17"/>
      <c r="F33" s="17"/>
      <c r="G33" s="17"/>
      <c r="H33" s="138"/>
      <c r="I33" s="143"/>
      <c r="J33" s="147" t="s">
        <v>137</v>
      </c>
      <c r="K33" s="34"/>
    </row>
    <row r="34" spans="1:11" ht="15.75" thickBot="1" x14ac:dyDescent="0.25">
      <c r="A34" s="33"/>
      <c r="B34" s="135"/>
      <c r="C34" s="16" t="s">
        <v>75</v>
      </c>
      <c r="D34" s="16"/>
      <c r="E34" s="16"/>
      <c r="F34" s="16"/>
      <c r="G34" s="16"/>
      <c r="H34" s="137"/>
      <c r="I34" s="143"/>
      <c r="J34" s="147" t="s">
        <v>138</v>
      </c>
      <c r="K34" s="34"/>
    </row>
    <row r="35" spans="1:11" ht="15.75" thickBot="1" x14ac:dyDescent="0.25">
      <c r="A35" s="33"/>
      <c r="B35" s="136" t="s">
        <v>114</v>
      </c>
      <c r="C35" s="17" t="s">
        <v>115</v>
      </c>
      <c r="D35" s="17"/>
      <c r="E35" s="17"/>
      <c r="F35" s="17"/>
      <c r="G35" s="17"/>
      <c r="H35" s="138"/>
      <c r="I35" s="143"/>
      <c r="J35" s="147" t="s">
        <v>139</v>
      </c>
      <c r="K35" s="34"/>
    </row>
    <row r="36" spans="1:11" ht="30.75" thickBot="1" x14ac:dyDescent="0.25">
      <c r="A36" s="33"/>
      <c r="B36" s="135" t="s">
        <v>117</v>
      </c>
      <c r="C36" s="16" t="s">
        <v>118</v>
      </c>
      <c r="D36" s="16"/>
      <c r="E36" s="16"/>
      <c r="F36" s="16"/>
      <c r="G36" s="16"/>
      <c r="H36" s="137"/>
      <c r="I36" s="143"/>
      <c r="J36" s="147" t="s">
        <v>140</v>
      </c>
      <c r="K36" s="34"/>
    </row>
    <row r="37" spans="1:11" ht="15.75" thickBot="1" x14ac:dyDescent="0.25">
      <c r="A37" s="33"/>
      <c r="B37" s="136" t="s">
        <v>81</v>
      </c>
      <c r="C37" s="17" t="s">
        <v>80</v>
      </c>
      <c r="D37" s="17"/>
      <c r="E37" s="17"/>
      <c r="F37" s="17"/>
      <c r="G37" s="17"/>
      <c r="H37" s="138"/>
      <c r="I37" s="143"/>
      <c r="J37" s="147" t="s">
        <v>141</v>
      </c>
      <c r="K37" s="34"/>
    </row>
    <row r="38" spans="1:11" ht="45.75" thickBot="1" x14ac:dyDescent="0.25">
      <c r="A38" s="33"/>
      <c r="B38" s="135" t="s">
        <v>352</v>
      </c>
      <c r="C38" s="16" t="s">
        <v>80</v>
      </c>
      <c r="D38" s="16"/>
      <c r="E38" s="16"/>
      <c r="F38" s="16"/>
      <c r="G38" s="16"/>
      <c r="H38" s="137"/>
      <c r="I38" s="143"/>
      <c r="J38" s="147" t="s">
        <v>142</v>
      </c>
      <c r="K38" s="34"/>
    </row>
    <row r="39" spans="1:11" ht="29.25" customHeight="1" thickBot="1" x14ac:dyDescent="0.25">
      <c r="A39" s="33"/>
      <c r="B39" s="136" t="s">
        <v>79</v>
      </c>
      <c r="C39" s="17" t="s">
        <v>122</v>
      </c>
      <c r="D39" s="17"/>
      <c r="E39" s="17"/>
      <c r="F39" s="17"/>
      <c r="G39" s="17"/>
      <c r="H39" s="138"/>
      <c r="I39" s="143"/>
      <c r="J39" s="147" t="s">
        <v>143</v>
      </c>
      <c r="K39" s="34"/>
    </row>
    <row r="40" spans="1:11" ht="30.75" thickBot="1" x14ac:dyDescent="0.25">
      <c r="A40" s="33"/>
      <c r="B40" s="135"/>
      <c r="C40" s="16" t="s">
        <v>83</v>
      </c>
      <c r="D40" s="16"/>
      <c r="E40" s="16"/>
      <c r="F40" s="16"/>
      <c r="G40" s="16"/>
      <c r="H40" s="137"/>
      <c r="I40" s="143"/>
      <c r="J40" s="147" t="s">
        <v>144</v>
      </c>
      <c r="K40" s="34"/>
    </row>
    <row r="41" spans="1:11" ht="15.75" thickBot="1" x14ac:dyDescent="0.25">
      <c r="A41" s="33"/>
      <c r="B41" s="136"/>
      <c r="C41" s="17" t="s">
        <v>84</v>
      </c>
      <c r="D41" s="17"/>
      <c r="E41" s="17"/>
      <c r="F41" s="17"/>
      <c r="G41" s="17"/>
      <c r="H41" s="138"/>
      <c r="I41" s="143"/>
      <c r="J41" s="147" t="s">
        <v>145</v>
      </c>
      <c r="K41" s="34"/>
    </row>
    <row r="42" spans="1:11" ht="15.75" thickBot="1" x14ac:dyDescent="0.25">
      <c r="A42" s="33"/>
      <c r="B42" s="135"/>
      <c r="C42" s="16" t="s">
        <v>85</v>
      </c>
      <c r="D42" s="16"/>
      <c r="E42" s="16"/>
      <c r="F42" s="16"/>
      <c r="G42" s="16"/>
      <c r="H42" s="137"/>
      <c r="I42" s="143"/>
      <c r="J42" s="145"/>
      <c r="K42" s="34"/>
    </row>
    <row r="43" spans="1:11" ht="15.75" thickBot="1" x14ac:dyDescent="0.25">
      <c r="A43" s="33"/>
      <c r="B43" s="15"/>
      <c r="C43" s="15" t="s">
        <v>127</v>
      </c>
      <c r="D43" s="15"/>
      <c r="E43" s="15"/>
      <c r="F43" s="15"/>
      <c r="G43" s="15"/>
      <c r="H43" s="139"/>
      <c r="I43" s="143"/>
      <c r="J43" s="145"/>
      <c r="K43" s="34"/>
    </row>
    <row r="44" spans="1:11" ht="31.5" thickTop="1" thickBot="1" x14ac:dyDescent="0.25">
      <c r="A44" s="33"/>
      <c r="B44" s="135"/>
      <c r="C44" s="16" t="s">
        <v>129</v>
      </c>
      <c r="D44" s="16"/>
      <c r="E44" s="16"/>
      <c r="F44" s="16"/>
      <c r="G44" s="16"/>
      <c r="H44" s="137"/>
      <c r="I44" s="143"/>
      <c r="J44" s="145"/>
      <c r="K44" s="34"/>
    </row>
    <row r="45" spans="1:11" ht="30.75" thickBot="1" x14ac:dyDescent="0.25">
      <c r="A45" s="33"/>
      <c r="B45" s="136" t="s">
        <v>79</v>
      </c>
      <c r="C45" s="17" t="s">
        <v>353</v>
      </c>
      <c r="D45" s="17"/>
      <c r="E45" s="17"/>
      <c r="F45" s="17"/>
      <c r="G45" s="17"/>
      <c r="H45" s="138"/>
      <c r="I45" s="143"/>
      <c r="J45" s="145"/>
      <c r="K45" s="34"/>
    </row>
    <row r="46" spans="1:11" ht="15.75" thickBot="1" x14ac:dyDescent="0.25">
      <c r="A46" s="33"/>
      <c r="B46" s="135" t="s">
        <v>79</v>
      </c>
      <c r="C46" s="16" t="s">
        <v>130</v>
      </c>
      <c r="D46" s="16"/>
      <c r="E46" s="16"/>
      <c r="F46" s="16"/>
      <c r="G46" s="16"/>
      <c r="H46" s="137"/>
      <c r="I46" s="143"/>
      <c r="J46" s="145"/>
      <c r="K46" s="34"/>
    </row>
    <row r="47" spans="1:11" ht="15.75" thickBot="1" x14ac:dyDescent="0.25">
      <c r="A47" s="33"/>
      <c r="B47" s="136" t="s">
        <v>79</v>
      </c>
      <c r="C47" s="17" t="s">
        <v>89</v>
      </c>
      <c r="D47" s="17"/>
      <c r="E47" s="17"/>
      <c r="F47" s="17"/>
      <c r="G47" s="17"/>
      <c r="H47" s="138"/>
      <c r="I47" s="143"/>
      <c r="J47" s="145"/>
      <c r="K47" s="34"/>
    </row>
    <row r="48" spans="1:11" ht="30.75" thickBot="1" x14ac:dyDescent="0.25">
      <c r="A48" s="33"/>
      <c r="B48" s="135" t="s">
        <v>79</v>
      </c>
      <c r="C48" s="16" t="s">
        <v>131</v>
      </c>
      <c r="D48" s="16"/>
      <c r="E48" s="16"/>
      <c r="F48" s="16"/>
      <c r="G48" s="16"/>
      <c r="H48" s="137"/>
      <c r="I48" s="143"/>
      <c r="J48" s="145"/>
      <c r="K48" s="34"/>
    </row>
    <row r="49" spans="1:11" ht="49.5" customHeight="1" thickBot="1" x14ac:dyDescent="0.25">
      <c r="A49" s="33"/>
      <c r="B49" s="136"/>
      <c r="C49" s="17" t="s">
        <v>132</v>
      </c>
      <c r="D49" s="17"/>
      <c r="E49" s="17"/>
      <c r="F49" s="17"/>
      <c r="G49" s="17"/>
      <c r="H49" s="138"/>
      <c r="I49" s="143"/>
      <c r="J49" s="145"/>
      <c r="K49" s="34"/>
    </row>
    <row r="50" spans="1:11" ht="30.75" thickBot="1" x14ac:dyDescent="0.25">
      <c r="A50" s="33"/>
      <c r="B50" s="135"/>
      <c r="C50" s="16" t="s">
        <v>92</v>
      </c>
      <c r="D50" s="16"/>
      <c r="E50" s="16"/>
      <c r="F50" s="16"/>
      <c r="G50" s="16"/>
      <c r="H50" s="137"/>
      <c r="I50" s="143"/>
      <c r="J50" s="145"/>
      <c r="K50" s="34"/>
    </row>
    <row r="51" spans="1:11" ht="15.75" thickBot="1" x14ac:dyDescent="0.25">
      <c r="A51" s="33"/>
      <c r="B51" s="136" t="s">
        <v>79</v>
      </c>
      <c r="C51" s="17" t="s">
        <v>133</v>
      </c>
      <c r="D51" s="17"/>
      <c r="E51" s="17"/>
      <c r="F51" s="17"/>
      <c r="G51" s="17"/>
      <c r="H51" s="138"/>
      <c r="I51" s="143"/>
      <c r="J51" s="145"/>
      <c r="K51" s="34"/>
    </row>
    <row r="52" spans="1:11" ht="15" x14ac:dyDescent="0.2">
      <c r="A52" s="33"/>
      <c r="B52" s="140" t="s">
        <v>79</v>
      </c>
      <c r="C52" s="141" t="s">
        <v>94</v>
      </c>
      <c r="D52" s="141"/>
      <c r="E52" s="141"/>
      <c r="F52" s="141"/>
      <c r="G52" s="141"/>
      <c r="H52" s="142"/>
      <c r="I52" s="143"/>
      <c r="J52" s="145"/>
      <c r="K52" s="34"/>
    </row>
    <row r="53" spans="1:11" ht="13.5" thickBot="1" x14ac:dyDescent="0.25">
      <c r="A53" s="269"/>
      <c r="B53" s="270"/>
      <c r="C53" s="270"/>
      <c r="D53" s="270"/>
      <c r="E53" s="270"/>
      <c r="F53" s="270"/>
      <c r="G53" s="270"/>
      <c r="H53" s="270"/>
      <c r="I53" s="270"/>
      <c r="J53" s="270"/>
      <c r="K53" s="271"/>
    </row>
    <row r="55" spans="1:11" ht="13.5" thickBot="1" x14ac:dyDescent="0.25"/>
    <row r="56" spans="1:11" ht="26.25" x14ac:dyDescent="0.2">
      <c r="A56" s="266" t="s">
        <v>146</v>
      </c>
      <c r="B56" s="267"/>
      <c r="C56" s="267"/>
      <c r="D56" s="267"/>
      <c r="E56" s="267"/>
      <c r="F56" s="267"/>
      <c r="G56" s="267"/>
      <c r="H56" s="267"/>
      <c r="I56" s="267"/>
      <c r="J56" s="267"/>
      <c r="K56" s="268"/>
    </row>
    <row r="57" spans="1:11" ht="60.75" thickBot="1" x14ac:dyDescent="0.35">
      <c r="A57" s="33"/>
      <c r="B57" s="205" t="s">
        <v>99</v>
      </c>
      <c r="C57" s="205" t="s">
        <v>100</v>
      </c>
      <c r="D57" s="206" t="s">
        <v>101</v>
      </c>
      <c r="E57" s="206" t="s">
        <v>102</v>
      </c>
      <c r="F57" s="206" t="s">
        <v>103</v>
      </c>
      <c r="G57" s="206" t="s">
        <v>104</v>
      </c>
      <c r="H57" s="207" t="s">
        <v>105</v>
      </c>
      <c r="I57" s="143"/>
      <c r="J57" s="146" t="s">
        <v>147</v>
      </c>
      <c r="K57" s="34"/>
    </row>
    <row r="58" spans="1:11" ht="16.5" thickTop="1" thickBot="1" x14ac:dyDescent="0.25">
      <c r="A58" s="33"/>
      <c r="B58" s="135"/>
      <c r="C58" s="16" t="s">
        <v>110</v>
      </c>
      <c r="D58" s="16"/>
      <c r="E58" s="16"/>
      <c r="F58" s="16"/>
      <c r="G58" s="16"/>
      <c r="H58" s="137"/>
      <c r="I58" s="143"/>
      <c r="J58" s="144" t="s">
        <v>148</v>
      </c>
      <c r="K58" s="34"/>
    </row>
    <row r="59" spans="1:11" ht="15.75" thickBot="1" x14ac:dyDescent="0.25">
      <c r="A59" s="33"/>
      <c r="B59" s="136"/>
      <c r="C59" s="17" t="s">
        <v>74</v>
      </c>
      <c r="D59" s="17"/>
      <c r="E59" s="17"/>
      <c r="F59" s="17"/>
      <c r="G59" s="17"/>
      <c r="H59" s="138"/>
      <c r="I59" s="143"/>
      <c r="J59" s="145"/>
      <c r="K59" s="34"/>
    </row>
    <row r="60" spans="1:11" ht="15.75" thickBot="1" x14ac:dyDescent="0.25">
      <c r="A60" s="33"/>
      <c r="B60" s="135"/>
      <c r="C60" s="16" t="s">
        <v>75</v>
      </c>
      <c r="D60" s="16"/>
      <c r="E60" s="16"/>
      <c r="F60" s="16"/>
      <c r="G60" s="16"/>
      <c r="H60" s="137"/>
      <c r="I60" s="143"/>
      <c r="J60" s="145"/>
      <c r="K60" s="34"/>
    </row>
    <row r="61" spans="1:11" ht="15.75" thickBot="1" x14ac:dyDescent="0.25">
      <c r="A61" s="33"/>
      <c r="B61" s="136" t="s">
        <v>114</v>
      </c>
      <c r="C61" s="17" t="s">
        <v>115</v>
      </c>
      <c r="D61" s="17"/>
      <c r="E61" s="17"/>
      <c r="F61" s="17"/>
      <c r="G61" s="17"/>
      <c r="H61" s="138"/>
      <c r="I61" s="143"/>
      <c r="J61" s="145"/>
      <c r="K61" s="34"/>
    </row>
    <row r="62" spans="1:11" ht="30.75" thickBot="1" x14ac:dyDescent="0.25">
      <c r="A62" s="33"/>
      <c r="B62" s="135" t="s">
        <v>117</v>
      </c>
      <c r="C62" s="16" t="s">
        <v>118</v>
      </c>
      <c r="D62" s="16"/>
      <c r="E62" s="16"/>
      <c r="F62" s="16"/>
      <c r="G62" s="16"/>
      <c r="H62" s="137"/>
      <c r="I62" s="143"/>
      <c r="J62" s="145"/>
      <c r="K62" s="34"/>
    </row>
    <row r="63" spans="1:11" ht="15.75" thickBot="1" x14ac:dyDescent="0.25">
      <c r="A63" s="33"/>
      <c r="B63" s="136" t="s">
        <v>81</v>
      </c>
      <c r="C63" s="17" t="s">
        <v>80</v>
      </c>
      <c r="D63" s="17"/>
      <c r="E63" s="17"/>
      <c r="F63" s="17"/>
      <c r="G63" s="17"/>
      <c r="H63" s="138"/>
      <c r="I63" s="143"/>
      <c r="J63" s="145"/>
      <c r="K63" s="34"/>
    </row>
    <row r="64" spans="1:11" ht="30.75" thickBot="1" x14ac:dyDescent="0.25">
      <c r="A64" s="33"/>
      <c r="B64" s="135" t="s">
        <v>352</v>
      </c>
      <c r="C64" s="16" t="s">
        <v>80</v>
      </c>
      <c r="D64" s="16"/>
      <c r="E64" s="16"/>
      <c r="F64" s="16"/>
      <c r="G64" s="16"/>
      <c r="H64" s="137"/>
      <c r="I64" s="143"/>
      <c r="J64" s="145"/>
      <c r="K64" s="34"/>
    </row>
    <row r="65" spans="1:11" ht="15.75" thickBot="1" x14ac:dyDescent="0.25">
      <c r="A65" s="33"/>
      <c r="B65" s="136" t="s">
        <v>79</v>
      </c>
      <c r="C65" s="17" t="s">
        <v>122</v>
      </c>
      <c r="D65" s="17"/>
      <c r="E65" s="17"/>
      <c r="F65" s="17"/>
      <c r="G65" s="17"/>
      <c r="H65" s="138"/>
      <c r="I65" s="143"/>
      <c r="J65" s="145"/>
      <c r="K65" s="34"/>
    </row>
    <row r="66" spans="1:11" ht="30.75" thickBot="1" x14ac:dyDescent="0.25">
      <c r="A66" s="33"/>
      <c r="B66" s="135"/>
      <c r="C66" s="16" t="s">
        <v>83</v>
      </c>
      <c r="D66" s="16"/>
      <c r="E66" s="16"/>
      <c r="F66" s="16"/>
      <c r="G66" s="16"/>
      <c r="H66" s="137"/>
      <c r="I66" s="143"/>
      <c r="J66" s="145"/>
      <c r="K66" s="34"/>
    </row>
    <row r="67" spans="1:11" ht="15.75" thickBot="1" x14ac:dyDescent="0.25">
      <c r="A67" s="33"/>
      <c r="B67" s="136"/>
      <c r="C67" s="17" t="s">
        <v>84</v>
      </c>
      <c r="D67" s="17"/>
      <c r="E67" s="17"/>
      <c r="F67" s="17"/>
      <c r="G67" s="17"/>
      <c r="H67" s="138"/>
      <c r="I67" s="143"/>
      <c r="J67" s="145"/>
      <c r="K67" s="34"/>
    </row>
    <row r="68" spans="1:11" ht="15.75" thickBot="1" x14ac:dyDescent="0.25">
      <c r="A68" s="33"/>
      <c r="B68" s="135"/>
      <c r="C68" s="16" t="s">
        <v>85</v>
      </c>
      <c r="D68" s="16"/>
      <c r="E68" s="16"/>
      <c r="F68" s="16"/>
      <c r="G68" s="16"/>
      <c r="H68" s="137"/>
      <c r="I68" s="143"/>
      <c r="J68" s="145"/>
      <c r="K68" s="34"/>
    </row>
    <row r="69" spans="1:11" ht="15.75" thickBot="1" x14ac:dyDescent="0.25">
      <c r="A69" s="33"/>
      <c r="B69" s="15"/>
      <c r="C69" s="15" t="s">
        <v>127</v>
      </c>
      <c r="D69" s="15"/>
      <c r="E69" s="15"/>
      <c r="F69" s="15"/>
      <c r="G69" s="15"/>
      <c r="H69" s="139"/>
      <c r="I69" s="143"/>
      <c r="J69" s="145"/>
      <c r="K69" s="34"/>
    </row>
    <row r="70" spans="1:11" ht="31.5" thickTop="1" thickBot="1" x14ac:dyDescent="0.25">
      <c r="A70" s="33"/>
      <c r="B70" s="135"/>
      <c r="C70" s="16" t="s">
        <v>129</v>
      </c>
      <c r="D70" s="16"/>
      <c r="E70" s="16"/>
      <c r="F70" s="16"/>
      <c r="G70" s="16"/>
      <c r="H70" s="137"/>
      <c r="I70" s="143"/>
      <c r="J70" s="145"/>
      <c r="K70" s="34"/>
    </row>
    <row r="71" spans="1:11" ht="30.75" thickBot="1" x14ac:dyDescent="0.25">
      <c r="A71" s="33"/>
      <c r="B71" s="136" t="s">
        <v>79</v>
      </c>
      <c r="C71" s="17" t="s">
        <v>353</v>
      </c>
      <c r="D71" s="17"/>
      <c r="E71" s="17"/>
      <c r="F71" s="17"/>
      <c r="G71" s="17"/>
      <c r="H71" s="138"/>
      <c r="I71" s="143"/>
      <c r="J71" s="145"/>
      <c r="K71" s="34"/>
    </row>
    <row r="72" spans="1:11" ht="15.75" thickBot="1" x14ac:dyDescent="0.25">
      <c r="A72" s="33"/>
      <c r="B72" s="135" t="s">
        <v>79</v>
      </c>
      <c r="C72" s="16" t="s">
        <v>130</v>
      </c>
      <c r="D72" s="16"/>
      <c r="E72" s="16"/>
      <c r="F72" s="16"/>
      <c r="G72" s="16"/>
      <c r="H72" s="137"/>
      <c r="I72" s="143"/>
      <c r="J72" s="145"/>
      <c r="K72" s="34"/>
    </row>
    <row r="73" spans="1:11" ht="15.75" thickBot="1" x14ac:dyDescent="0.25">
      <c r="A73" s="33"/>
      <c r="B73" s="136" t="s">
        <v>79</v>
      </c>
      <c r="C73" s="17" t="s">
        <v>89</v>
      </c>
      <c r="D73" s="17"/>
      <c r="E73" s="17"/>
      <c r="F73" s="17"/>
      <c r="G73" s="17"/>
      <c r="H73" s="138"/>
      <c r="I73" s="143"/>
      <c r="J73" s="145"/>
      <c r="K73" s="34"/>
    </row>
    <row r="74" spans="1:11" ht="30.75" thickBot="1" x14ac:dyDescent="0.25">
      <c r="A74" s="33"/>
      <c r="B74" s="135" t="s">
        <v>79</v>
      </c>
      <c r="C74" s="16" t="s">
        <v>131</v>
      </c>
      <c r="D74" s="16"/>
      <c r="E74" s="16"/>
      <c r="F74" s="16"/>
      <c r="G74" s="16"/>
      <c r="H74" s="137"/>
      <c r="I74" s="143"/>
      <c r="J74" s="145"/>
      <c r="K74" s="34"/>
    </row>
    <row r="75" spans="1:11" ht="48.75" customHeight="1" thickBot="1" x14ac:dyDescent="0.25">
      <c r="A75" s="33"/>
      <c r="B75" s="136"/>
      <c r="C75" s="17" t="s">
        <v>132</v>
      </c>
      <c r="D75" s="17"/>
      <c r="E75" s="17"/>
      <c r="F75" s="17"/>
      <c r="G75" s="17"/>
      <c r="H75" s="138"/>
      <c r="I75" s="143"/>
      <c r="J75" s="145"/>
      <c r="K75" s="34"/>
    </row>
    <row r="76" spans="1:11" ht="30.75" thickBot="1" x14ac:dyDescent="0.25">
      <c r="A76" s="33"/>
      <c r="B76" s="135"/>
      <c r="C76" s="16" t="s">
        <v>92</v>
      </c>
      <c r="D76" s="16"/>
      <c r="E76" s="16"/>
      <c r="F76" s="16"/>
      <c r="G76" s="16"/>
      <c r="H76" s="137"/>
      <c r="I76" s="143"/>
      <c r="J76" s="145"/>
      <c r="K76" s="34"/>
    </row>
    <row r="77" spans="1:11" ht="15.75" thickBot="1" x14ac:dyDescent="0.25">
      <c r="A77" s="33"/>
      <c r="B77" s="136" t="s">
        <v>79</v>
      </c>
      <c r="C77" s="17" t="s">
        <v>133</v>
      </c>
      <c r="D77" s="17"/>
      <c r="E77" s="17"/>
      <c r="F77" s="17"/>
      <c r="G77" s="17"/>
      <c r="H77" s="138"/>
      <c r="I77" s="143"/>
      <c r="J77" s="145"/>
      <c r="K77" s="34"/>
    </row>
    <row r="78" spans="1:11" ht="15" x14ac:dyDescent="0.2">
      <c r="A78" s="33"/>
      <c r="B78" s="140" t="s">
        <v>79</v>
      </c>
      <c r="C78" s="141" t="s">
        <v>94</v>
      </c>
      <c r="D78" s="141"/>
      <c r="E78" s="141"/>
      <c r="F78" s="141"/>
      <c r="G78" s="141"/>
      <c r="H78" s="142"/>
      <c r="I78" s="143"/>
      <c r="J78" s="145"/>
      <c r="K78" s="34"/>
    </row>
    <row r="79" spans="1:11" ht="13.5" thickBot="1" x14ac:dyDescent="0.25">
      <c r="A79" s="269"/>
      <c r="B79" s="270"/>
      <c r="C79" s="270"/>
      <c r="D79" s="270"/>
      <c r="E79" s="270"/>
      <c r="F79" s="270"/>
      <c r="G79" s="270"/>
      <c r="H79" s="270"/>
      <c r="I79" s="270"/>
      <c r="J79" s="270"/>
      <c r="K79" s="271"/>
    </row>
    <row r="81" spans="1:11" ht="13.5" thickBot="1" x14ac:dyDescent="0.25"/>
    <row r="82" spans="1:11" ht="26.25" x14ac:dyDescent="0.2">
      <c r="A82" s="266" t="s">
        <v>149</v>
      </c>
      <c r="B82" s="267"/>
      <c r="C82" s="267"/>
      <c r="D82" s="267"/>
      <c r="E82" s="267"/>
      <c r="F82" s="267"/>
      <c r="G82" s="267"/>
      <c r="H82" s="267"/>
      <c r="I82" s="267"/>
      <c r="J82" s="267"/>
      <c r="K82" s="268"/>
    </row>
    <row r="83" spans="1:11" ht="60.75" thickBot="1" x14ac:dyDescent="0.35">
      <c r="A83" s="33"/>
      <c r="B83" s="205" t="s">
        <v>99</v>
      </c>
      <c r="C83" s="205" t="s">
        <v>100</v>
      </c>
      <c r="D83" s="206" t="s">
        <v>101</v>
      </c>
      <c r="E83" s="206" t="s">
        <v>102</v>
      </c>
      <c r="F83" s="206" t="s">
        <v>103</v>
      </c>
      <c r="G83" s="206" t="s">
        <v>104</v>
      </c>
      <c r="H83" s="207" t="s">
        <v>105</v>
      </c>
      <c r="I83" s="143"/>
      <c r="J83" s="146" t="s">
        <v>150</v>
      </c>
      <c r="K83" s="34"/>
    </row>
    <row r="84" spans="1:11" ht="16.5" thickTop="1" thickBot="1" x14ac:dyDescent="0.25">
      <c r="A84" s="33"/>
      <c r="B84" s="135"/>
      <c r="C84" s="16" t="s">
        <v>110</v>
      </c>
      <c r="D84" s="16"/>
      <c r="E84" s="16"/>
      <c r="F84" s="16"/>
      <c r="G84" s="16"/>
      <c r="H84" s="137"/>
      <c r="I84" s="143"/>
      <c r="J84" s="147" t="s">
        <v>151</v>
      </c>
      <c r="K84" s="34"/>
    </row>
    <row r="85" spans="1:11" ht="15.75" thickBot="1" x14ac:dyDescent="0.25">
      <c r="A85" s="33"/>
      <c r="B85" s="136"/>
      <c r="C85" s="17" t="s">
        <v>74</v>
      </c>
      <c r="D85" s="17"/>
      <c r="E85" s="17"/>
      <c r="F85" s="17"/>
      <c r="G85" s="17"/>
      <c r="H85" s="138"/>
      <c r="I85" s="143"/>
      <c r="J85" s="147" t="s">
        <v>152</v>
      </c>
      <c r="K85" s="34"/>
    </row>
    <row r="86" spans="1:11" ht="15.75" thickBot="1" x14ac:dyDescent="0.25">
      <c r="A86" s="33"/>
      <c r="B86" s="135"/>
      <c r="C86" s="16" t="s">
        <v>75</v>
      </c>
      <c r="D86" s="16"/>
      <c r="E86" s="16"/>
      <c r="F86" s="16"/>
      <c r="G86" s="16"/>
      <c r="H86" s="137"/>
      <c r="I86" s="143"/>
      <c r="J86" s="147" t="s">
        <v>153</v>
      </c>
      <c r="K86" s="34"/>
    </row>
    <row r="87" spans="1:11" ht="15.75" thickBot="1" x14ac:dyDescent="0.25">
      <c r="A87" s="33"/>
      <c r="B87" s="136" t="s">
        <v>114</v>
      </c>
      <c r="C87" s="17" t="s">
        <v>115</v>
      </c>
      <c r="D87" s="17"/>
      <c r="E87" s="17"/>
      <c r="F87" s="17"/>
      <c r="G87" s="17"/>
      <c r="H87" s="138"/>
      <c r="I87" s="143"/>
      <c r="J87" s="147" t="s">
        <v>154</v>
      </c>
      <c r="K87" s="34"/>
    </row>
    <row r="88" spans="1:11" ht="30.75" thickBot="1" x14ac:dyDescent="0.25">
      <c r="A88" s="33"/>
      <c r="B88" s="135" t="s">
        <v>117</v>
      </c>
      <c r="C88" s="16" t="s">
        <v>118</v>
      </c>
      <c r="D88" s="16"/>
      <c r="E88" s="16"/>
      <c r="F88" s="16"/>
      <c r="G88" s="16"/>
      <c r="H88" s="137"/>
      <c r="I88" s="143"/>
      <c r="J88" s="147" t="s">
        <v>155</v>
      </c>
      <c r="K88" s="34"/>
    </row>
    <row r="89" spans="1:11" ht="15.75" thickBot="1" x14ac:dyDescent="0.25">
      <c r="A89" s="33"/>
      <c r="B89" s="136" t="s">
        <v>81</v>
      </c>
      <c r="C89" s="17" t="s">
        <v>80</v>
      </c>
      <c r="D89" s="17"/>
      <c r="E89" s="17"/>
      <c r="F89" s="17"/>
      <c r="G89" s="17"/>
      <c r="H89" s="138"/>
      <c r="I89" s="143"/>
      <c r="J89" s="147" t="s">
        <v>156</v>
      </c>
      <c r="K89" s="34"/>
    </row>
    <row r="90" spans="1:11" ht="30.75" thickBot="1" x14ac:dyDescent="0.25">
      <c r="A90" s="33"/>
      <c r="B90" s="135" t="s">
        <v>352</v>
      </c>
      <c r="C90" s="16" t="s">
        <v>80</v>
      </c>
      <c r="D90" s="16"/>
      <c r="E90" s="16"/>
      <c r="F90" s="16"/>
      <c r="G90" s="16"/>
      <c r="H90" s="137"/>
      <c r="I90" s="143"/>
      <c r="J90" s="147" t="s">
        <v>157</v>
      </c>
      <c r="K90" s="34"/>
    </row>
    <row r="91" spans="1:11" ht="60.75" thickBot="1" x14ac:dyDescent="0.25">
      <c r="A91" s="33"/>
      <c r="B91" s="136" t="s">
        <v>79</v>
      </c>
      <c r="C91" s="17" t="s">
        <v>122</v>
      </c>
      <c r="D91" s="17"/>
      <c r="E91" s="17"/>
      <c r="F91" s="17"/>
      <c r="G91" s="17"/>
      <c r="H91" s="138"/>
      <c r="I91" s="143"/>
      <c r="J91" s="147" t="s">
        <v>158</v>
      </c>
      <c r="K91" s="34"/>
    </row>
    <row r="92" spans="1:11" ht="30.75" thickBot="1" x14ac:dyDescent="0.25">
      <c r="A92" s="33"/>
      <c r="B92" s="135"/>
      <c r="C92" s="16" t="s">
        <v>83</v>
      </c>
      <c r="D92" s="16"/>
      <c r="E92" s="16"/>
      <c r="F92" s="16"/>
      <c r="G92" s="16"/>
      <c r="H92" s="137"/>
      <c r="I92" s="143"/>
      <c r="J92" s="147" t="s">
        <v>159</v>
      </c>
      <c r="K92" s="34"/>
    </row>
    <row r="93" spans="1:11" ht="15.75" thickBot="1" x14ac:dyDescent="0.25">
      <c r="A93" s="33"/>
      <c r="B93" s="136"/>
      <c r="C93" s="17" t="s">
        <v>84</v>
      </c>
      <c r="D93" s="17"/>
      <c r="E93" s="17"/>
      <c r="F93" s="17"/>
      <c r="G93" s="17"/>
      <c r="H93" s="138"/>
      <c r="I93" s="143"/>
      <c r="J93" s="145"/>
      <c r="K93" s="34"/>
    </row>
    <row r="94" spans="1:11" ht="15.75" thickBot="1" x14ac:dyDescent="0.25">
      <c r="A94" s="33"/>
      <c r="B94" s="135"/>
      <c r="C94" s="16" t="s">
        <v>85</v>
      </c>
      <c r="D94" s="16"/>
      <c r="E94" s="16"/>
      <c r="F94" s="16"/>
      <c r="G94" s="16"/>
      <c r="H94" s="137"/>
      <c r="I94" s="143"/>
      <c r="J94" s="145"/>
      <c r="K94" s="34"/>
    </row>
    <row r="95" spans="1:11" ht="15.75" thickBot="1" x14ac:dyDescent="0.25">
      <c r="A95" s="33"/>
      <c r="B95" s="15"/>
      <c r="C95" s="15" t="s">
        <v>127</v>
      </c>
      <c r="D95" s="15"/>
      <c r="E95" s="15"/>
      <c r="F95" s="15"/>
      <c r="G95" s="15"/>
      <c r="H95" s="139"/>
      <c r="I95" s="143"/>
      <c r="J95" s="145"/>
      <c r="K95" s="34"/>
    </row>
    <row r="96" spans="1:11" ht="31.5" thickTop="1" thickBot="1" x14ac:dyDescent="0.25">
      <c r="A96" s="33"/>
      <c r="B96" s="135"/>
      <c r="C96" s="16" t="s">
        <v>129</v>
      </c>
      <c r="D96" s="16"/>
      <c r="E96" s="16"/>
      <c r="F96" s="16"/>
      <c r="G96" s="16"/>
      <c r="H96" s="137"/>
      <c r="I96" s="143"/>
      <c r="J96" s="145"/>
      <c r="K96" s="34"/>
    </row>
    <row r="97" spans="1:11" ht="30.75" thickBot="1" x14ac:dyDescent="0.25">
      <c r="A97" s="33"/>
      <c r="B97" s="136" t="s">
        <v>79</v>
      </c>
      <c r="C97" s="17" t="s">
        <v>353</v>
      </c>
      <c r="D97" s="17"/>
      <c r="E97" s="17"/>
      <c r="F97" s="17"/>
      <c r="G97" s="17"/>
      <c r="H97" s="138"/>
      <c r="I97" s="143"/>
      <c r="J97" s="145"/>
      <c r="K97" s="34"/>
    </row>
    <row r="98" spans="1:11" ht="15.75" thickBot="1" x14ac:dyDescent="0.25">
      <c r="A98" s="33"/>
      <c r="B98" s="135" t="s">
        <v>79</v>
      </c>
      <c r="C98" s="16" t="s">
        <v>130</v>
      </c>
      <c r="D98" s="16"/>
      <c r="E98" s="16"/>
      <c r="F98" s="16"/>
      <c r="G98" s="16"/>
      <c r="H98" s="137"/>
      <c r="I98" s="143"/>
      <c r="J98" s="145"/>
      <c r="K98" s="34"/>
    </row>
    <row r="99" spans="1:11" ht="15.75" thickBot="1" x14ac:dyDescent="0.25">
      <c r="A99" s="33"/>
      <c r="B99" s="136" t="s">
        <v>79</v>
      </c>
      <c r="C99" s="17" t="s">
        <v>89</v>
      </c>
      <c r="D99" s="17"/>
      <c r="E99" s="17"/>
      <c r="F99" s="17"/>
      <c r="G99" s="17"/>
      <c r="H99" s="138"/>
      <c r="I99" s="143"/>
      <c r="J99" s="145"/>
      <c r="K99" s="34"/>
    </row>
    <row r="100" spans="1:11" ht="30.75" thickBot="1" x14ac:dyDescent="0.25">
      <c r="A100" s="33"/>
      <c r="B100" s="135" t="s">
        <v>79</v>
      </c>
      <c r="C100" s="16" t="s">
        <v>131</v>
      </c>
      <c r="D100" s="16"/>
      <c r="E100" s="16"/>
      <c r="F100" s="16"/>
      <c r="G100" s="16"/>
      <c r="H100" s="137"/>
      <c r="I100" s="143"/>
      <c r="J100" s="145"/>
      <c r="K100" s="34"/>
    </row>
    <row r="101" spans="1:11" ht="48" customHeight="1" thickBot="1" x14ac:dyDescent="0.25">
      <c r="A101" s="33"/>
      <c r="B101" s="136"/>
      <c r="C101" s="17" t="s">
        <v>132</v>
      </c>
      <c r="D101" s="17"/>
      <c r="E101" s="17"/>
      <c r="F101" s="17"/>
      <c r="G101" s="17"/>
      <c r="H101" s="138"/>
      <c r="I101" s="143"/>
      <c r="J101" s="145"/>
      <c r="K101" s="34"/>
    </row>
    <row r="102" spans="1:11" ht="30.75" thickBot="1" x14ac:dyDescent="0.25">
      <c r="A102" s="33"/>
      <c r="B102" s="135"/>
      <c r="C102" s="16" t="s">
        <v>92</v>
      </c>
      <c r="D102" s="16"/>
      <c r="E102" s="16"/>
      <c r="F102" s="16"/>
      <c r="G102" s="16"/>
      <c r="H102" s="137"/>
      <c r="I102" s="143"/>
      <c r="J102" s="145"/>
      <c r="K102" s="34"/>
    </row>
    <row r="103" spans="1:11" ht="15.75" thickBot="1" x14ac:dyDescent="0.25">
      <c r="A103" s="33"/>
      <c r="B103" s="136" t="s">
        <v>79</v>
      </c>
      <c r="C103" s="17" t="s">
        <v>133</v>
      </c>
      <c r="D103" s="17"/>
      <c r="E103" s="17"/>
      <c r="F103" s="17"/>
      <c r="G103" s="17"/>
      <c r="H103" s="138"/>
      <c r="I103" s="143"/>
      <c r="J103" s="145"/>
      <c r="K103" s="34"/>
    </row>
    <row r="104" spans="1:11" ht="15" x14ac:dyDescent="0.2">
      <c r="A104" s="33"/>
      <c r="B104" s="140" t="s">
        <v>79</v>
      </c>
      <c r="C104" s="141" t="s">
        <v>94</v>
      </c>
      <c r="D104" s="141"/>
      <c r="E104" s="141"/>
      <c r="F104" s="141"/>
      <c r="G104" s="141"/>
      <c r="H104" s="142"/>
      <c r="I104" s="143"/>
      <c r="J104" s="145"/>
      <c r="K104" s="34"/>
    </row>
    <row r="105" spans="1:11" ht="13.5" thickBot="1" x14ac:dyDescent="0.25">
      <c r="A105" s="269"/>
      <c r="B105" s="270"/>
      <c r="C105" s="270"/>
      <c r="D105" s="270"/>
      <c r="E105" s="270"/>
      <c r="F105" s="270"/>
      <c r="G105" s="270"/>
      <c r="H105" s="270"/>
      <c r="I105" s="270"/>
      <c r="J105" s="270"/>
      <c r="K105" s="271"/>
    </row>
    <row r="107" spans="1:11" ht="13.5" thickBot="1" x14ac:dyDescent="0.25"/>
    <row r="108" spans="1:11" ht="26.25" x14ac:dyDescent="0.2">
      <c r="A108" s="266" t="s">
        <v>160</v>
      </c>
      <c r="B108" s="267"/>
      <c r="C108" s="267"/>
      <c r="D108" s="267"/>
      <c r="E108" s="267"/>
      <c r="F108" s="267"/>
      <c r="G108" s="267"/>
      <c r="H108" s="267"/>
      <c r="I108" s="267"/>
      <c r="J108" s="267"/>
      <c r="K108" s="268"/>
    </row>
    <row r="109" spans="1:11" ht="60.75" thickBot="1" x14ac:dyDescent="0.35">
      <c r="A109" s="33"/>
      <c r="B109" s="205" t="s">
        <v>99</v>
      </c>
      <c r="C109" s="205" t="s">
        <v>100</v>
      </c>
      <c r="D109" s="206" t="s">
        <v>101</v>
      </c>
      <c r="E109" s="206" t="s">
        <v>102</v>
      </c>
      <c r="F109" s="206" t="s">
        <v>103</v>
      </c>
      <c r="G109" s="206" t="s">
        <v>104</v>
      </c>
      <c r="H109" s="207" t="s">
        <v>105</v>
      </c>
      <c r="I109" s="143"/>
      <c r="J109" s="146" t="s">
        <v>161</v>
      </c>
      <c r="K109" s="34"/>
    </row>
    <row r="110" spans="1:11" ht="16.5" thickTop="1" thickBot="1" x14ac:dyDescent="0.25">
      <c r="A110" s="33"/>
      <c r="B110" s="135"/>
      <c r="C110" s="16" t="s">
        <v>110</v>
      </c>
      <c r="D110" s="16"/>
      <c r="E110" s="16"/>
      <c r="F110" s="16"/>
      <c r="G110" s="16"/>
      <c r="H110" s="137"/>
      <c r="I110" s="143"/>
      <c r="J110" s="147" t="s">
        <v>162</v>
      </c>
      <c r="K110" s="34"/>
    </row>
    <row r="111" spans="1:11" ht="15.75" thickBot="1" x14ac:dyDescent="0.25">
      <c r="A111" s="33"/>
      <c r="B111" s="136"/>
      <c r="C111" s="17" t="s">
        <v>74</v>
      </c>
      <c r="D111" s="17"/>
      <c r="E111" s="17"/>
      <c r="F111" s="17"/>
      <c r="G111" s="17"/>
      <c r="H111" s="138"/>
      <c r="I111" s="143"/>
      <c r="J111" s="147" t="s">
        <v>163</v>
      </c>
      <c r="K111" s="34"/>
    </row>
    <row r="112" spans="1:11" ht="15.75" thickBot="1" x14ac:dyDescent="0.25">
      <c r="A112" s="33"/>
      <c r="B112" s="135"/>
      <c r="C112" s="16" t="s">
        <v>75</v>
      </c>
      <c r="D112" s="16"/>
      <c r="E112" s="16"/>
      <c r="F112" s="16"/>
      <c r="G112" s="16"/>
      <c r="H112" s="137"/>
      <c r="I112" s="143"/>
      <c r="J112" s="147" t="s">
        <v>164</v>
      </c>
      <c r="K112" s="34"/>
    </row>
    <row r="113" spans="1:11" ht="15.75" thickBot="1" x14ac:dyDescent="0.25">
      <c r="A113" s="33"/>
      <c r="B113" s="136" t="s">
        <v>114</v>
      </c>
      <c r="C113" s="17" t="s">
        <v>115</v>
      </c>
      <c r="D113" s="17"/>
      <c r="E113" s="17"/>
      <c r="F113" s="17"/>
      <c r="G113" s="17"/>
      <c r="H113" s="138"/>
      <c r="I113" s="143"/>
      <c r="J113" s="147" t="s">
        <v>165</v>
      </c>
      <c r="K113" s="34"/>
    </row>
    <row r="114" spans="1:11" ht="30.75" thickBot="1" x14ac:dyDescent="0.25">
      <c r="A114" s="33"/>
      <c r="B114" s="135" t="s">
        <v>117</v>
      </c>
      <c r="C114" s="16" t="s">
        <v>118</v>
      </c>
      <c r="D114" s="16"/>
      <c r="E114" s="16"/>
      <c r="F114" s="16"/>
      <c r="G114" s="16"/>
      <c r="H114" s="137"/>
      <c r="I114" s="143"/>
      <c r="J114" s="147" t="s">
        <v>166</v>
      </c>
      <c r="K114" s="34"/>
    </row>
    <row r="115" spans="1:11" ht="15.75" thickBot="1" x14ac:dyDescent="0.25">
      <c r="A115" s="33"/>
      <c r="B115" s="136" t="s">
        <v>81</v>
      </c>
      <c r="C115" s="17" t="s">
        <v>80</v>
      </c>
      <c r="D115" s="17"/>
      <c r="E115" s="17"/>
      <c r="F115" s="17"/>
      <c r="G115" s="17"/>
      <c r="H115" s="138"/>
      <c r="I115" s="143"/>
      <c r="J115" s="147" t="s">
        <v>167</v>
      </c>
      <c r="K115" s="34"/>
    </row>
    <row r="116" spans="1:11" ht="30.75" thickBot="1" x14ac:dyDescent="0.25">
      <c r="A116" s="33"/>
      <c r="B116" s="135" t="s">
        <v>352</v>
      </c>
      <c r="C116" s="16" t="s">
        <v>80</v>
      </c>
      <c r="D116" s="16"/>
      <c r="E116" s="16"/>
      <c r="F116" s="16"/>
      <c r="G116" s="16"/>
      <c r="H116" s="137"/>
      <c r="I116" s="143"/>
      <c r="J116" s="147" t="s">
        <v>168</v>
      </c>
      <c r="K116" s="34"/>
    </row>
    <row r="117" spans="1:11" ht="15.75" thickBot="1" x14ac:dyDescent="0.25">
      <c r="A117" s="33"/>
      <c r="B117" s="136" t="s">
        <v>79</v>
      </c>
      <c r="C117" s="17" t="s">
        <v>122</v>
      </c>
      <c r="D117" s="17"/>
      <c r="E117" s="17"/>
      <c r="F117" s="17"/>
      <c r="G117" s="17"/>
      <c r="H117" s="138"/>
      <c r="I117" s="143"/>
      <c r="J117" s="147" t="s">
        <v>169</v>
      </c>
      <c r="K117" s="34"/>
    </row>
    <row r="118" spans="1:11" ht="30.75" thickBot="1" x14ac:dyDescent="0.25">
      <c r="A118" s="33"/>
      <c r="B118" s="135"/>
      <c r="C118" s="16" t="s">
        <v>83</v>
      </c>
      <c r="D118" s="16"/>
      <c r="E118" s="16"/>
      <c r="F118" s="16"/>
      <c r="G118" s="16"/>
      <c r="H118" s="137"/>
      <c r="I118" s="143"/>
      <c r="J118" s="147" t="s">
        <v>170</v>
      </c>
      <c r="K118" s="34"/>
    </row>
    <row r="119" spans="1:11" ht="15.75" thickBot="1" x14ac:dyDescent="0.25">
      <c r="A119" s="33"/>
      <c r="B119" s="136"/>
      <c r="C119" s="17" t="s">
        <v>84</v>
      </c>
      <c r="D119" s="17"/>
      <c r="E119" s="17"/>
      <c r="F119" s="17"/>
      <c r="G119" s="17"/>
      <c r="H119" s="138"/>
      <c r="I119" s="143"/>
      <c r="J119" s="147" t="s">
        <v>171</v>
      </c>
      <c r="K119" s="34"/>
    </row>
    <row r="120" spans="1:11" ht="15.75" thickBot="1" x14ac:dyDescent="0.25">
      <c r="A120" s="33"/>
      <c r="B120" s="135"/>
      <c r="C120" s="16" t="s">
        <v>85</v>
      </c>
      <c r="D120" s="16"/>
      <c r="E120" s="16"/>
      <c r="F120" s="16"/>
      <c r="G120" s="16"/>
      <c r="H120" s="137"/>
      <c r="I120" s="143"/>
      <c r="J120" s="147" t="s">
        <v>172</v>
      </c>
      <c r="K120" s="34"/>
    </row>
    <row r="121" spans="1:11" ht="15.75" thickBot="1" x14ac:dyDescent="0.25">
      <c r="A121" s="33"/>
      <c r="B121" s="15"/>
      <c r="C121" s="15" t="s">
        <v>127</v>
      </c>
      <c r="D121" s="15"/>
      <c r="E121" s="15"/>
      <c r="F121" s="15"/>
      <c r="G121" s="15"/>
      <c r="H121" s="139"/>
      <c r="I121" s="143"/>
      <c r="J121" s="147" t="s">
        <v>173</v>
      </c>
      <c r="K121" s="34"/>
    </row>
    <row r="122" spans="1:11" ht="31.5" thickTop="1" thickBot="1" x14ac:dyDescent="0.25">
      <c r="A122" s="33"/>
      <c r="B122" s="135"/>
      <c r="C122" s="16" t="s">
        <v>129</v>
      </c>
      <c r="D122" s="16"/>
      <c r="E122" s="16"/>
      <c r="F122" s="16"/>
      <c r="G122" s="16"/>
      <c r="H122" s="137"/>
      <c r="I122" s="143"/>
      <c r="J122" s="147" t="s">
        <v>174</v>
      </c>
      <c r="K122" s="34"/>
    </row>
    <row r="123" spans="1:11" ht="30.75" thickBot="1" x14ac:dyDescent="0.25">
      <c r="A123" s="33"/>
      <c r="B123" s="136" t="s">
        <v>79</v>
      </c>
      <c r="C123" s="17" t="s">
        <v>353</v>
      </c>
      <c r="D123" s="17"/>
      <c r="E123" s="17"/>
      <c r="F123" s="17"/>
      <c r="G123" s="17"/>
      <c r="H123" s="138"/>
      <c r="I123" s="143"/>
      <c r="J123" s="147" t="s">
        <v>175</v>
      </c>
      <c r="K123" s="34"/>
    </row>
    <row r="124" spans="1:11" ht="15.75" thickBot="1" x14ac:dyDescent="0.25">
      <c r="A124" s="33"/>
      <c r="B124" s="135" t="s">
        <v>79</v>
      </c>
      <c r="C124" s="16" t="s">
        <v>130</v>
      </c>
      <c r="D124" s="16"/>
      <c r="E124" s="16"/>
      <c r="F124" s="16"/>
      <c r="G124" s="16"/>
      <c r="H124" s="137"/>
      <c r="I124" s="143"/>
      <c r="J124" s="145"/>
      <c r="K124" s="34"/>
    </row>
    <row r="125" spans="1:11" ht="15.75" thickBot="1" x14ac:dyDescent="0.25">
      <c r="A125" s="33"/>
      <c r="B125" s="136" t="s">
        <v>79</v>
      </c>
      <c r="C125" s="17" t="s">
        <v>89</v>
      </c>
      <c r="D125" s="17"/>
      <c r="E125" s="17"/>
      <c r="F125" s="17"/>
      <c r="G125" s="17"/>
      <c r="H125" s="138"/>
      <c r="I125" s="143"/>
      <c r="J125" s="145"/>
      <c r="K125" s="34"/>
    </row>
    <row r="126" spans="1:11" ht="30.75" thickBot="1" x14ac:dyDescent="0.25">
      <c r="A126" s="33"/>
      <c r="B126" s="135" t="s">
        <v>79</v>
      </c>
      <c r="C126" s="16" t="s">
        <v>131</v>
      </c>
      <c r="D126" s="16"/>
      <c r="E126" s="16"/>
      <c r="F126" s="16"/>
      <c r="G126" s="16"/>
      <c r="H126" s="137"/>
      <c r="I126" s="143"/>
      <c r="J126" s="145"/>
      <c r="K126" s="34"/>
    </row>
    <row r="127" spans="1:11" ht="54" customHeight="1" thickBot="1" x14ac:dyDescent="0.25">
      <c r="A127" s="33"/>
      <c r="B127" s="136"/>
      <c r="C127" s="17" t="s">
        <v>132</v>
      </c>
      <c r="D127" s="17"/>
      <c r="E127" s="17"/>
      <c r="F127" s="17"/>
      <c r="G127" s="17"/>
      <c r="H127" s="138"/>
      <c r="I127" s="143"/>
      <c r="J127" s="145"/>
      <c r="K127" s="34"/>
    </row>
    <row r="128" spans="1:11" ht="30.75" thickBot="1" x14ac:dyDescent="0.25">
      <c r="A128" s="33"/>
      <c r="B128" s="135"/>
      <c r="C128" s="16" t="s">
        <v>92</v>
      </c>
      <c r="D128" s="16"/>
      <c r="E128" s="16"/>
      <c r="F128" s="16"/>
      <c r="G128" s="16"/>
      <c r="H128" s="137"/>
      <c r="I128" s="143"/>
      <c r="J128" s="145"/>
      <c r="K128" s="34"/>
    </row>
    <row r="129" spans="1:11" ht="15.75" thickBot="1" x14ac:dyDescent="0.25">
      <c r="A129" s="33"/>
      <c r="B129" s="136" t="s">
        <v>79</v>
      </c>
      <c r="C129" s="17" t="s">
        <v>133</v>
      </c>
      <c r="D129" s="17"/>
      <c r="E129" s="17"/>
      <c r="F129" s="17"/>
      <c r="G129" s="17"/>
      <c r="H129" s="138"/>
      <c r="I129" s="143"/>
      <c r="J129" s="145"/>
      <c r="K129" s="34"/>
    </row>
    <row r="130" spans="1:11" ht="15" x14ac:dyDescent="0.2">
      <c r="A130" s="33"/>
      <c r="B130" s="140" t="s">
        <v>79</v>
      </c>
      <c r="C130" s="141" t="s">
        <v>94</v>
      </c>
      <c r="D130" s="141"/>
      <c r="E130" s="141"/>
      <c r="F130" s="141"/>
      <c r="G130" s="141"/>
      <c r="H130" s="142"/>
      <c r="I130" s="143"/>
      <c r="J130" s="145"/>
      <c r="K130" s="34"/>
    </row>
    <row r="131" spans="1:11" ht="13.5" thickBot="1" x14ac:dyDescent="0.25">
      <c r="A131" s="269"/>
      <c r="B131" s="270"/>
      <c r="C131" s="270"/>
      <c r="D131" s="270"/>
      <c r="E131" s="270"/>
      <c r="F131" s="270"/>
      <c r="G131" s="270"/>
      <c r="H131" s="270"/>
      <c r="I131" s="270"/>
      <c r="J131" s="270"/>
      <c r="K131" s="271"/>
    </row>
    <row r="133" spans="1:11" ht="13.5" thickBot="1" x14ac:dyDescent="0.25"/>
    <row r="134" spans="1:11" ht="26.25" x14ac:dyDescent="0.2">
      <c r="A134" s="266" t="s">
        <v>176</v>
      </c>
      <c r="B134" s="267"/>
      <c r="C134" s="267"/>
      <c r="D134" s="267"/>
      <c r="E134" s="267"/>
      <c r="F134" s="267"/>
      <c r="G134" s="267"/>
      <c r="H134" s="267"/>
      <c r="I134" s="267"/>
      <c r="J134" s="267"/>
      <c r="K134" s="268"/>
    </row>
    <row r="135" spans="1:11" ht="60.75" thickBot="1" x14ac:dyDescent="0.35">
      <c r="A135" s="33"/>
      <c r="B135" s="205" t="s">
        <v>99</v>
      </c>
      <c r="C135" s="205" t="s">
        <v>100</v>
      </c>
      <c r="D135" s="206" t="s">
        <v>101</v>
      </c>
      <c r="E135" s="206" t="s">
        <v>102</v>
      </c>
      <c r="F135" s="206" t="s">
        <v>103</v>
      </c>
      <c r="G135" s="206" t="s">
        <v>104</v>
      </c>
      <c r="H135" s="207" t="s">
        <v>105</v>
      </c>
      <c r="I135" s="143"/>
      <c r="J135" s="146" t="s">
        <v>177</v>
      </c>
      <c r="K135" s="34"/>
    </row>
    <row r="136" spans="1:11" ht="16.5" thickTop="1" thickBot="1" x14ac:dyDescent="0.25">
      <c r="A136" s="33"/>
      <c r="B136" s="135"/>
      <c r="C136" s="16" t="s">
        <v>110</v>
      </c>
      <c r="D136" s="16"/>
      <c r="E136" s="16"/>
      <c r="F136" s="16"/>
      <c r="G136" s="16"/>
      <c r="H136" s="137"/>
      <c r="I136" s="143"/>
      <c r="J136" s="147" t="s">
        <v>178</v>
      </c>
      <c r="K136" s="34"/>
    </row>
    <row r="137" spans="1:11" ht="15.75" thickBot="1" x14ac:dyDescent="0.25">
      <c r="A137" s="33"/>
      <c r="B137" s="136"/>
      <c r="C137" s="17" t="s">
        <v>74</v>
      </c>
      <c r="D137" s="17"/>
      <c r="E137" s="17"/>
      <c r="F137" s="17"/>
      <c r="G137" s="17"/>
      <c r="H137" s="138"/>
      <c r="I137" s="143"/>
      <c r="J137" s="147" t="s">
        <v>179</v>
      </c>
      <c r="K137" s="34"/>
    </row>
    <row r="138" spans="1:11" ht="15.75" thickBot="1" x14ac:dyDescent="0.25">
      <c r="A138" s="33"/>
      <c r="B138" s="135"/>
      <c r="C138" s="16" t="s">
        <v>75</v>
      </c>
      <c r="D138" s="16"/>
      <c r="E138" s="16"/>
      <c r="F138" s="16"/>
      <c r="G138" s="16"/>
      <c r="H138" s="137"/>
      <c r="I138" s="143"/>
      <c r="J138" s="147" t="s">
        <v>180</v>
      </c>
      <c r="K138" s="34"/>
    </row>
    <row r="139" spans="1:11" ht="15.75" thickBot="1" x14ac:dyDescent="0.25">
      <c r="A139" s="33"/>
      <c r="B139" s="136" t="s">
        <v>114</v>
      </c>
      <c r="C139" s="17" t="s">
        <v>115</v>
      </c>
      <c r="D139" s="17"/>
      <c r="E139" s="17"/>
      <c r="F139" s="17"/>
      <c r="G139" s="17"/>
      <c r="H139" s="138"/>
      <c r="I139" s="143"/>
      <c r="J139" s="147" t="s">
        <v>181</v>
      </c>
      <c r="K139" s="34"/>
    </row>
    <row r="140" spans="1:11" ht="30.75" thickBot="1" x14ac:dyDescent="0.25">
      <c r="A140" s="33"/>
      <c r="B140" s="135" t="s">
        <v>117</v>
      </c>
      <c r="C140" s="16" t="s">
        <v>118</v>
      </c>
      <c r="D140" s="16"/>
      <c r="E140" s="16"/>
      <c r="F140" s="16"/>
      <c r="G140" s="16"/>
      <c r="H140" s="137"/>
      <c r="I140" s="143"/>
      <c r="J140" s="147" t="s">
        <v>182</v>
      </c>
      <c r="K140" s="34"/>
    </row>
    <row r="141" spans="1:11" ht="30.75" thickBot="1" x14ac:dyDescent="0.25">
      <c r="A141" s="33"/>
      <c r="B141" s="136" t="s">
        <v>81</v>
      </c>
      <c r="C141" s="17" t="s">
        <v>80</v>
      </c>
      <c r="D141" s="17"/>
      <c r="E141" s="17"/>
      <c r="F141" s="17"/>
      <c r="G141" s="17"/>
      <c r="H141" s="138"/>
      <c r="I141" s="143"/>
      <c r="J141" s="147" t="s">
        <v>183</v>
      </c>
      <c r="K141" s="34"/>
    </row>
    <row r="142" spans="1:11" ht="30.75" thickBot="1" x14ac:dyDescent="0.25">
      <c r="A142" s="33"/>
      <c r="B142" s="135" t="s">
        <v>352</v>
      </c>
      <c r="C142" s="16" t="s">
        <v>80</v>
      </c>
      <c r="D142" s="16"/>
      <c r="E142" s="16"/>
      <c r="F142" s="16"/>
      <c r="G142" s="16"/>
      <c r="H142" s="137"/>
      <c r="I142" s="143"/>
      <c r="J142" s="147" t="s">
        <v>184</v>
      </c>
      <c r="K142" s="34"/>
    </row>
    <row r="143" spans="1:11" ht="15.75" thickBot="1" x14ac:dyDescent="0.25">
      <c r="A143" s="33"/>
      <c r="B143" s="136" t="s">
        <v>79</v>
      </c>
      <c r="C143" s="17" t="s">
        <v>122</v>
      </c>
      <c r="D143" s="17"/>
      <c r="E143" s="17"/>
      <c r="F143" s="17"/>
      <c r="G143" s="17"/>
      <c r="H143" s="138"/>
      <c r="I143" s="143"/>
      <c r="J143" s="147" t="s">
        <v>185</v>
      </c>
      <c r="K143" s="34"/>
    </row>
    <row r="144" spans="1:11" ht="30.75" thickBot="1" x14ac:dyDescent="0.25">
      <c r="A144" s="33"/>
      <c r="B144" s="135"/>
      <c r="C144" s="16" t="s">
        <v>83</v>
      </c>
      <c r="D144" s="16"/>
      <c r="E144" s="16"/>
      <c r="F144" s="16"/>
      <c r="G144" s="16"/>
      <c r="H144" s="137"/>
      <c r="I144" s="143"/>
      <c r="J144" s="147" t="s">
        <v>186</v>
      </c>
      <c r="K144" s="34"/>
    </row>
    <row r="145" spans="1:11" ht="30.75" thickBot="1" x14ac:dyDescent="0.25">
      <c r="A145" s="33"/>
      <c r="B145" s="136"/>
      <c r="C145" s="17" t="s">
        <v>84</v>
      </c>
      <c r="D145" s="17"/>
      <c r="E145" s="17"/>
      <c r="F145" s="17"/>
      <c r="G145" s="17"/>
      <c r="H145" s="138"/>
      <c r="I145" s="143"/>
      <c r="J145" s="147" t="s">
        <v>187</v>
      </c>
      <c r="K145" s="34"/>
    </row>
    <row r="146" spans="1:11" ht="30.75" thickBot="1" x14ac:dyDescent="0.25">
      <c r="A146" s="33"/>
      <c r="B146" s="135"/>
      <c r="C146" s="16" t="s">
        <v>85</v>
      </c>
      <c r="D146" s="16"/>
      <c r="E146" s="16"/>
      <c r="F146" s="16"/>
      <c r="G146" s="16"/>
      <c r="H146" s="137"/>
      <c r="I146" s="143"/>
      <c r="J146" s="147" t="s">
        <v>188</v>
      </c>
      <c r="K146" s="34"/>
    </row>
    <row r="147" spans="1:11" ht="30.75" thickBot="1" x14ac:dyDescent="0.25">
      <c r="A147" s="33"/>
      <c r="B147" s="15"/>
      <c r="C147" s="15" t="s">
        <v>127</v>
      </c>
      <c r="D147" s="15"/>
      <c r="E147" s="15"/>
      <c r="F147" s="15"/>
      <c r="G147" s="15"/>
      <c r="H147" s="139"/>
      <c r="I147" s="143"/>
      <c r="J147" s="147" t="s">
        <v>189</v>
      </c>
      <c r="K147" s="34"/>
    </row>
    <row r="148" spans="1:11" ht="31.5" thickTop="1" thickBot="1" x14ac:dyDescent="0.25">
      <c r="A148" s="33"/>
      <c r="B148" s="135"/>
      <c r="C148" s="16" t="s">
        <v>129</v>
      </c>
      <c r="D148" s="16"/>
      <c r="E148" s="16"/>
      <c r="F148" s="16"/>
      <c r="G148" s="16"/>
      <c r="H148" s="137"/>
      <c r="I148" s="143"/>
      <c r="J148" s="147" t="s">
        <v>190</v>
      </c>
      <c r="K148" s="34"/>
    </row>
    <row r="149" spans="1:11" ht="30.75" thickBot="1" x14ac:dyDescent="0.25">
      <c r="A149" s="33"/>
      <c r="B149" s="136" t="s">
        <v>79</v>
      </c>
      <c r="C149" s="17" t="s">
        <v>353</v>
      </c>
      <c r="D149" s="17"/>
      <c r="E149" s="17"/>
      <c r="F149" s="17"/>
      <c r="G149" s="17"/>
      <c r="H149" s="138"/>
      <c r="I149" s="143"/>
      <c r="J149" s="147" t="s">
        <v>191</v>
      </c>
      <c r="K149" s="34"/>
    </row>
    <row r="150" spans="1:11" ht="15.75" thickBot="1" x14ac:dyDescent="0.25">
      <c r="A150" s="33"/>
      <c r="B150" s="135" t="s">
        <v>79</v>
      </c>
      <c r="C150" s="16" t="s">
        <v>130</v>
      </c>
      <c r="D150" s="16"/>
      <c r="E150" s="16"/>
      <c r="F150" s="16"/>
      <c r="G150" s="16"/>
      <c r="H150" s="137"/>
      <c r="I150" s="143"/>
      <c r="J150" s="145"/>
      <c r="K150" s="34"/>
    </row>
    <row r="151" spans="1:11" ht="15.75" thickBot="1" x14ac:dyDescent="0.25">
      <c r="A151" s="33"/>
      <c r="B151" s="136" t="s">
        <v>79</v>
      </c>
      <c r="C151" s="17" t="s">
        <v>89</v>
      </c>
      <c r="D151" s="17"/>
      <c r="E151" s="17"/>
      <c r="F151" s="17"/>
      <c r="G151" s="17"/>
      <c r="H151" s="138"/>
      <c r="I151" s="143"/>
      <c r="J151" s="145"/>
      <c r="K151" s="34"/>
    </row>
    <row r="152" spans="1:11" ht="30.75" thickBot="1" x14ac:dyDescent="0.25">
      <c r="A152" s="33"/>
      <c r="B152" s="135" t="s">
        <v>79</v>
      </c>
      <c r="C152" s="16" t="s">
        <v>131</v>
      </c>
      <c r="D152" s="16"/>
      <c r="E152" s="16"/>
      <c r="F152" s="16"/>
      <c r="G152" s="16"/>
      <c r="H152" s="137"/>
      <c r="I152" s="143"/>
      <c r="J152" s="145"/>
      <c r="K152" s="34"/>
    </row>
    <row r="153" spans="1:11" ht="51.75" customHeight="1" thickBot="1" x14ac:dyDescent="0.25">
      <c r="A153" s="33"/>
      <c r="B153" s="136"/>
      <c r="C153" s="17" t="s">
        <v>132</v>
      </c>
      <c r="D153" s="17"/>
      <c r="E153" s="17"/>
      <c r="F153" s="17"/>
      <c r="G153" s="17"/>
      <c r="H153" s="138"/>
      <c r="I153" s="143"/>
      <c r="J153" s="145"/>
      <c r="K153" s="34"/>
    </row>
    <row r="154" spans="1:11" ht="30.75" thickBot="1" x14ac:dyDescent="0.25">
      <c r="A154" s="33"/>
      <c r="B154" s="135"/>
      <c r="C154" s="16" t="s">
        <v>92</v>
      </c>
      <c r="D154" s="16"/>
      <c r="E154" s="16"/>
      <c r="F154" s="16"/>
      <c r="G154" s="16"/>
      <c r="H154" s="137"/>
      <c r="I154" s="143"/>
      <c r="J154" s="145"/>
      <c r="K154" s="34"/>
    </row>
    <row r="155" spans="1:11" ht="15.75" thickBot="1" x14ac:dyDescent="0.25">
      <c r="A155" s="33"/>
      <c r="B155" s="136" t="s">
        <v>79</v>
      </c>
      <c r="C155" s="17" t="s">
        <v>133</v>
      </c>
      <c r="D155" s="17"/>
      <c r="E155" s="17"/>
      <c r="F155" s="17"/>
      <c r="G155" s="17"/>
      <c r="H155" s="138"/>
      <c r="I155" s="143"/>
      <c r="J155" s="145"/>
      <c r="K155" s="34"/>
    </row>
    <row r="156" spans="1:11" ht="15" x14ac:dyDescent="0.2">
      <c r="A156" s="33"/>
      <c r="B156" s="140" t="s">
        <v>79</v>
      </c>
      <c r="C156" s="141" t="s">
        <v>94</v>
      </c>
      <c r="D156" s="141"/>
      <c r="E156" s="141"/>
      <c r="F156" s="141"/>
      <c r="G156" s="141"/>
      <c r="H156" s="142"/>
      <c r="I156" s="143"/>
      <c r="J156" s="145"/>
      <c r="K156" s="34"/>
    </row>
    <row r="157" spans="1:11" ht="13.5" thickBot="1" x14ac:dyDescent="0.25">
      <c r="A157" s="269"/>
      <c r="B157" s="270"/>
      <c r="C157" s="270"/>
      <c r="D157" s="270"/>
      <c r="E157" s="270"/>
      <c r="F157" s="270"/>
      <c r="G157" s="270"/>
      <c r="H157" s="270"/>
      <c r="I157" s="270"/>
      <c r="J157" s="270"/>
      <c r="K157" s="271"/>
    </row>
  </sheetData>
  <mergeCells count="13">
    <mergeCell ref="A1:K1"/>
    <mergeCell ref="A3:K3"/>
    <mergeCell ref="A27:K27"/>
    <mergeCell ref="A30:K30"/>
    <mergeCell ref="A53:K53"/>
    <mergeCell ref="A56:K56"/>
    <mergeCell ref="A79:K79"/>
    <mergeCell ref="A157:K157"/>
    <mergeCell ref="A82:K82"/>
    <mergeCell ref="A105:K105"/>
    <mergeCell ref="A108:K108"/>
    <mergeCell ref="A131:K131"/>
    <mergeCell ref="A134:K134"/>
  </mergeCells>
  <pageMargins left="0.7" right="0.7" top="0.75" bottom="0.75" header="0.3" footer="0.3"/>
  <pageSetup orientation="portrait" r:id="rId1"/>
  <tableParts count="6">
    <tablePart r:id="rId2"/>
    <tablePart r:id="rId3"/>
    <tablePart r:id="rId4"/>
    <tablePart r:id="rId5"/>
    <tablePart r:id="rId6"/>
    <tablePart r:id="rId7"/>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70B2EE-44F9-4E47-8192-AA9B58756060}">
  <sheetPr>
    <tabColor rgb="FF1F4E78"/>
  </sheetPr>
  <dimension ref="A1:P36"/>
  <sheetViews>
    <sheetView workbookViewId="0">
      <selection sqref="A1:P10"/>
    </sheetView>
  </sheetViews>
  <sheetFormatPr defaultRowHeight="12.75" x14ac:dyDescent="0.2"/>
  <cols>
    <col min="1" max="1" width="23.140625" customWidth="1"/>
    <col min="6" max="6" width="4" customWidth="1"/>
    <col min="7" max="7" width="12.5703125" customWidth="1"/>
    <col min="10" max="10" width="12.42578125" customWidth="1"/>
    <col min="12" max="12" width="3.5703125" customWidth="1"/>
    <col min="13" max="13" width="14.28515625" customWidth="1"/>
    <col min="14" max="14" width="14.140625" customWidth="1"/>
    <col min="15" max="15" width="12" customWidth="1"/>
    <col min="16" max="16" width="4.5703125" customWidth="1"/>
  </cols>
  <sheetData>
    <row r="1" spans="1:16" ht="33.75" customHeight="1" x14ac:dyDescent="0.2">
      <c r="A1" s="272" t="s">
        <v>192</v>
      </c>
      <c r="B1" s="274"/>
      <c r="C1" s="274"/>
      <c r="D1" s="274"/>
      <c r="E1" s="274"/>
      <c r="F1" s="274"/>
      <c r="G1" s="274"/>
      <c r="H1" s="274"/>
      <c r="I1" s="274"/>
      <c r="J1" s="274"/>
      <c r="K1" s="274"/>
      <c r="L1" s="274"/>
      <c r="M1" s="274"/>
      <c r="N1" s="274"/>
      <c r="O1" s="274"/>
      <c r="P1" s="274"/>
    </row>
    <row r="2" spans="1:16" ht="33.75" customHeight="1" x14ac:dyDescent="0.2">
      <c r="A2" s="275" t="s">
        <v>193</v>
      </c>
      <c r="B2" s="275"/>
      <c r="C2" s="275"/>
      <c r="D2" s="275"/>
      <c r="E2" s="275"/>
      <c r="F2" s="275"/>
      <c r="G2" s="275"/>
      <c r="H2" s="275"/>
      <c r="I2" s="275"/>
      <c r="J2" s="275"/>
      <c r="K2" s="275"/>
      <c r="L2" s="275"/>
      <c r="M2" s="275"/>
      <c r="N2" s="275"/>
      <c r="O2" s="275"/>
      <c r="P2" s="275"/>
    </row>
    <row r="3" spans="1:16" ht="13.5" thickBot="1" x14ac:dyDescent="0.25"/>
    <row r="4" spans="1:16" ht="63" x14ac:dyDescent="0.2">
      <c r="A4" s="36" t="s">
        <v>194</v>
      </c>
      <c r="B4" s="37" t="s">
        <v>195</v>
      </c>
      <c r="C4" s="37" t="s">
        <v>196</v>
      </c>
      <c r="D4" s="36" t="s">
        <v>197</v>
      </c>
      <c r="E4" s="37" t="s">
        <v>198</v>
      </c>
      <c r="F4" s="38"/>
      <c r="G4" s="37" t="s">
        <v>199</v>
      </c>
      <c r="H4" s="37" t="s">
        <v>200</v>
      </c>
      <c r="I4" s="37" t="s">
        <v>201</v>
      </c>
      <c r="J4" s="36" t="s">
        <v>202</v>
      </c>
      <c r="K4" s="37" t="s">
        <v>203</v>
      </c>
      <c r="L4" s="38"/>
      <c r="M4" s="37" t="s">
        <v>204</v>
      </c>
      <c r="N4" s="37" t="s">
        <v>205</v>
      </c>
      <c r="O4" s="36" t="s">
        <v>206</v>
      </c>
      <c r="P4" s="41"/>
    </row>
    <row r="5" spans="1:16" ht="15" x14ac:dyDescent="0.2">
      <c r="A5" s="31" t="s">
        <v>110</v>
      </c>
      <c r="B5" s="22"/>
      <c r="C5" s="23"/>
      <c r="D5" s="23"/>
      <c r="E5" s="23" t="e">
        <f>D5/$D$234</f>
        <v>#DIV/0!</v>
      </c>
      <c r="F5" s="39"/>
      <c r="G5" s="22"/>
      <c r="H5" s="22"/>
      <c r="I5" s="23" t="e">
        <f>H5/$H$23</f>
        <v>#DIV/0!</v>
      </c>
      <c r="J5" s="23"/>
      <c r="K5" s="23"/>
      <c r="L5" s="39"/>
      <c r="M5" s="22"/>
      <c r="N5" s="23"/>
      <c r="O5" s="23"/>
      <c r="P5" s="42"/>
    </row>
    <row r="6" spans="1:16" ht="30" x14ac:dyDescent="0.2">
      <c r="A6" s="30" t="s">
        <v>74</v>
      </c>
      <c r="B6" s="18"/>
      <c r="C6" s="20"/>
      <c r="D6" s="20"/>
      <c r="E6" s="23" t="e">
        <f t="shared" ref="E6:E22" si="0">D6/$D$23</f>
        <v>#DIV/0!</v>
      </c>
      <c r="F6" s="39"/>
      <c r="G6" s="18"/>
      <c r="H6" s="18"/>
      <c r="I6" s="23" t="e">
        <f t="shared" ref="I6:I22" si="1">H6/$H$23</f>
        <v>#DIV/0!</v>
      </c>
      <c r="J6" s="20"/>
      <c r="K6" s="20"/>
      <c r="L6" s="39"/>
      <c r="M6" s="18"/>
      <c r="N6" s="20"/>
      <c r="O6" s="20"/>
      <c r="P6" s="42"/>
    </row>
    <row r="7" spans="1:16" ht="15" x14ac:dyDescent="0.2">
      <c r="A7" s="31" t="s">
        <v>75</v>
      </c>
      <c r="B7" s="22"/>
      <c r="C7" s="23"/>
      <c r="D7" s="23"/>
      <c r="E7" s="23" t="e">
        <f t="shared" si="0"/>
        <v>#DIV/0!</v>
      </c>
      <c r="F7" s="39"/>
      <c r="G7" s="22"/>
      <c r="H7" s="22"/>
      <c r="I7" s="23" t="e">
        <f t="shared" si="1"/>
        <v>#DIV/0!</v>
      </c>
      <c r="J7" s="23"/>
      <c r="K7" s="23"/>
      <c r="L7" s="39"/>
      <c r="M7" s="22"/>
      <c r="N7" s="23"/>
      <c r="O7" s="23"/>
      <c r="P7" s="42"/>
    </row>
    <row r="8" spans="1:16" ht="30" x14ac:dyDescent="0.2">
      <c r="A8" s="30" t="s">
        <v>78</v>
      </c>
      <c r="B8" s="18"/>
      <c r="C8" s="21"/>
      <c r="D8" s="21"/>
      <c r="E8" s="23" t="e">
        <f t="shared" si="0"/>
        <v>#DIV/0!</v>
      </c>
      <c r="F8" s="39"/>
      <c r="G8" s="18"/>
      <c r="H8" s="18"/>
      <c r="I8" s="23" t="e">
        <f t="shared" si="1"/>
        <v>#DIV/0!</v>
      </c>
      <c r="J8" s="21"/>
      <c r="K8" s="21"/>
      <c r="L8" s="39"/>
      <c r="M8" s="18"/>
      <c r="N8" s="21"/>
      <c r="O8" s="21"/>
      <c r="P8" s="42"/>
    </row>
    <row r="9" spans="1:16" ht="30" x14ac:dyDescent="0.2">
      <c r="A9" s="31" t="s">
        <v>80</v>
      </c>
      <c r="B9" s="22"/>
      <c r="C9" s="23"/>
      <c r="D9" s="23"/>
      <c r="E9" s="23" t="e">
        <f t="shared" si="0"/>
        <v>#DIV/0!</v>
      </c>
      <c r="F9" s="39"/>
      <c r="G9" s="22"/>
      <c r="H9" s="22"/>
      <c r="I9" s="23" t="e">
        <f t="shared" si="1"/>
        <v>#DIV/0!</v>
      </c>
      <c r="J9" s="23"/>
      <c r="K9" s="23"/>
      <c r="L9" s="39"/>
      <c r="M9" s="22"/>
      <c r="N9" s="23"/>
      <c r="O9" s="23"/>
      <c r="P9" s="42"/>
    </row>
    <row r="10" spans="1:16" ht="30" x14ac:dyDescent="0.2">
      <c r="A10" s="30" t="s">
        <v>80</v>
      </c>
      <c r="B10" s="18"/>
      <c r="C10" s="21"/>
      <c r="D10" s="21"/>
      <c r="E10" s="23" t="e">
        <f t="shared" si="0"/>
        <v>#DIV/0!</v>
      </c>
      <c r="F10" s="39"/>
      <c r="G10" s="18"/>
      <c r="H10" s="18"/>
      <c r="I10" s="23" t="e">
        <f t="shared" si="1"/>
        <v>#DIV/0!</v>
      </c>
      <c r="J10" s="21"/>
      <c r="K10" s="21"/>
      <c r="L10" s="39"/>
      <c r="M10" s="18"/>
      <c r="N10" s="21"/>
      <c r="O10" s="21"/>
      <c r="P10" s="42"/>
    </row>
    <row r="11" spans="1:16" ht="15" x14ac:dyDescent="0.2">
      <c r="A11" s="31" t="s">
        <v>85</v>
      </c>
      <c r="B11" s="22"/>
      <c r="C11" s="23"/>
      <c r="D11" s="23"/>
      <c r="E11" s="23" t="e">
        <f t="shared" si="0"/>
        <v>#DIV/0!</v>
      </c>
      <c r="F11" s="39"/>
      <c r="G11" s="22"/>
      <c r="H11" s="22"/>
      <c r="I11" s="23" t="e">
        <f t="shared" si="1"/>
        <v>#DIV/0!</v>
      </c>
      <c r="J11" s="23"/>
      <c r="K11" s="23"/>
      <c r="L11" s="39"/>
      <c r="M11" s="22"/>
      <c r="N11" s="23"/>
      <c r="O11" s="23"/>
      <c r="P11" s="42"/>
    </row>
    <row r="12" spans="1:16" ht="30" x14ac:dyDescent="0.2">
      <c r="A12" s="30" t="s">
        <v>86</v>
      </c>
      <c r="B12" s="18"/>
      <c r="C12" s="20"/>
      <c r="D12" s="20"/>
      <c r="E12" s="23" t="e">
        <f t="shared" si="0"/>
        <v>#DIV/0!</v>
      </c>
      <c r="F12" s="39"/>
      <c r="G12" s="18"/>
      <c r="H12" s="18"/>
      <c r="I12" s="23" t="e">
        <f t="shared" si="1"/>
        <v>#DIV/0!</v>
      </c>
      <c r="J12" s="20"/>
      <c r="K12" s="20"/>
      <c r="L12" s="39"/>
      <c r="M12" s="18"/>
      <c r="N12" s="20"/>
      <c r="O12" s="20"/>
      <c r="P12" s="42"/>
    </row>
    <row r="13" spans="1:16" ht="30" x14ac:dyDescent="0.2">
      <c r="A13" s="31" t="s">
        <v>87</v>
      </c>
      <c r="B13" s="22"/>
      <c r="C13" s="23"/>
      <c r="D13" s="23"/>
      <c r="E13" s="23" t="e">
        <f t="shared" si="0"/>
        <v>#DIV/0!</v>
      </c>
      <c r="F13" s="39"/>
      <c r="G13" s="22"/>
      <c r="H13" s="22"/>
      <c r="I13" s="23" t="e">
        <f t="shared" si="1"/>
        <v>#DIV/0!</v>
      </c>
      <c r="J13" s="23"/>
      <c r="K13" s="23"/>
      <c r="L13" s="39"/>
      <c r="M13" s="22"/>
      <c r="N13" s="23"/>
      <c r="O13" s="23"/>
      <c r="P13" s="42"/>
    </row>
    <row r="14" spans="1:16" ht="30" x14ac:dyDescent="0.2">
      <c r="A14" s="30" t="s">
        <v>88</v>
      </c>
      <c r="B14" s="19"/>
      <c r="C14" s="20"/>
      <c r="D14" s="20"/>
      <c r="E14" s="23" t="e">
        <f t="shared" si="0"/>
        <v>#DIV/0!</v>
      </c>
      <c r="F14" s="39"/>
      <c r="G14" s="19"/>
      <c r="H14" s="19"/>
      <c r="I14" s="23" t="e">
        <f t="shared" si="1"/>
        <v>#DIV/0!</v>
      </c>
      <c r="J14" s="20"/>
      <c r="K14" s="20"/>
      <c r="L14" s="39"/>
      <c r="M14" s="19"/>
      <c r="N14" s="20"/>
      <c r="O14" s="20"/>
      <c r="P14" s="42"/>
    </row>
    <row r="15" spans="1:16" ht="30" x14ac:dyDescent="0.2">
      <c r="A15" s="31" t="s">
        <v>89</v>
      </c>
      <c r="B15" s="25"/>
      <c r="C15" s="23"/>
      <c r="D15" s="23"/>
      <c r="E15" s="23" t="e">
        <f t="shared" si="0"/>
        <v>#DIV/0!</v>
      </c>
      <c r="F15" s="39"/>
      <c r="G15" s="25"/>
      <c r="H15" s="25"/>
      <c r="I15" s="23" t="e">
        <f t="shared" si="1"/>
        <v>#DIV/0!</v>
      </c>
      <c r="J15" s="23"/>
      <c r="K15" s="23"/>
      <c r="L15" s="39"/>
      <c r="M15" s="25"/>
      <c r="N15" s="23"/>
      <c r="O15" s="23"/>
      <c r="P15" s="42"/>
    </row>
    <row r="16" spans="1:16" ht="45" x14ac:dyDescent="0.2">
      <c r="A16" s="30" t="s">
        <v>90</v>
      </c>
      <c r="B16" s="19"/>
      <c r="C16" s="20"/>
      <c r="D16" s="20"/>
      <c r="E16" s="23" t="e">
        <f t="shared" si="0"/>
        <v>#DIV/0!</v>
      </c>
      <c r="F16" s="39"/>
      <c r="G16" s="19"/>
      <c r="H16" s="19"/>
      <c r="I16" s="23" t="e">
        <f t="shared" si="1"/>
        <v>#DIV/0!</v>
      </c>
      <c r="J16" s="20"/>
      <c r="K16" s="20"/>
      <c r="L16" s="39"/>
      <c r="M16" s="19"/>
      <c r="N16" s="20"/>
      <c r="O16" s="20"/>
      <c r="P16" s="42"/>
    </row>
    <row r="17" spans="1:16" ht="30" x14ac:dyDescent="0.2">
      <c r="A17" s="31" t="s">
        <v>92</v>
      </c>
      <c r="B17" s="25"/>
      <c r="C17" s="23"/>
      <c r="D17" s="23"/>
      <c r="E17" s="23" t="e">
        <f t="shared" si="0"/>
        <v>#DIV/0!</v>
      </c>
      <c r="F17" s="39"/>
      <c r="G17" s="25"/>
      <c r="H17" s="25"/>
      <c r="I17" s="23" t="e">
        <f t="shared" si="1"/>
        <v>#DIV/0!</v>
      </c>
      <c r="J17" s="23"/>
      <c r="K17" s="23"/>
      <c r="L17" s="39"/>
      <c r="M17" s="25"/>
      <c r="N17" s="23"/>
      <c r="O17" s="23"/>
      <c r="P17" s="42"/>
    </row>
    <row r="18" spans="1:16" ht="30" x14ac:dyDescent="0.2">
      <c r="A18" s="30" t="s">
        <v>93</v>
      </c>
      <c r="B18" s="19"/>
      <c r="C18" s="21"/>
      <c r="D18" s="21"/>
      <c r="E18" s="23" t="e">
        <f t="shared" si="0"/>
        <v>#DIV/0!</v>
      </c>
      <c r="F18" s="39"/>
      <c r="G18" s="19"/>
      <c r="H18" s="19"/>
      <c r="I18" s="23" t="e">
        <f t="shared" si="1"/>
        <v>#DIV/0!</v>
      </c>
      <c r="J18" s="21"/>
      <c r="K18" s="21"/>
      <c r="L18" s="39"/>
      <c r="M18" s="19"/>
      <c r="N18" s="21"/>
      <c r="O18" s="21"/>
      <c r="P18" s="42"/>
    </row>
    <row r="19" spans="1:16" ht="15" x14ac:dyDescent="0.2">
      <c r="A19" s="31" t="s">
        <v>94</v>
      </c>
      <c r="B19" s="25"/>
      <c r="C19" s="23"/>
      <c r="D19" s="23"/>
      <c r="E19" s="23" t="e">
        <f t="shared" si="0"/>
        <v>#DIV/0!</v>
      </c>
      <c r="F19" s="39"/>
      <c r="G19" s="25"/>
      <c r="H19" s="25"/>
      <c r="I19" s="23" t="e">
        <f t="shared" si="1"/>
        <v>#DIV/0!</v>
      </c>
      <c r="J19" s="23"/>
      <c r="K19" s="23"/>
      <c r="L19" s="39"/>
      <c r="M19" s="25"/>
      <c r="N19" s="23"/>
      <c r="O19" s="23"/>
      <c r="P19" s="42"/>
    </row>
    <row r="20" spans="1:16" ht="45" x14ac:dyDescent="0.2">
      <c r="A20" s="30" t="s">
        <v>207</v>
      </c>
      <c r="B20" s="19"/>
      <c r="C20" s="21"/>
      <c r="D20" s="21"/>
      <c r="E20" s="23" t="e">
        <f t="shared" si="0"/>
        <v>#DIV/0!</v>
      </c>
      <c r="F20" s="39"/>
      <c r="G20" s="19"/>
      <c r="H20" s="19"/>
      <c r="I20" s="23" t="e">
        <f t="shared" si="1"/>
        <v>#DIV/0!</v>
      </c>
      <c r="J20" s="21"/>
      <c r="K20" s="21"/>
      <c r="L20" s="39"/>
      <c r="M20" s="19"/>
      <c r="N20" s="21"/>
      <c r="O20" s="21"/>
      <c r="P20" s="42"/>
    </row>
    <row r="21" spans="1:16" ht="15" x14ac:dyDescent="0.2">
      <c r="A21" s="31" t="s">
        <v>96</v>
      </c>
      <c r="B21" s="25"/>
      <c r="C21" s="23"/>
      <c r="D21" s="23"/>
      <c r="E21" s="23" t="e">
        <f t="shared" si="0"/>
        <v>#DIV/0!</v>
      </c>
      <c r="F21" s="39"/>
      <c r="G21" s="25"/>
      <c r="H21" s="25"/>
      <c r="I21" s="23" t="e">
        <f t="shared" si="1"/>
        <v>#DIV/0!</v>
      </c>
      <c r="J21" s="23"/>
      <c r="K21" s="23"/>
      <c r="L21" s="39"/>
      <c r="M21" s="25"/>
      <c r="N21" s="23"/>
      <c r="O21" s="23"/>
      <c r="P21" s="42"/>
    </row>
    <row r="22" spans="1:16" ht="15.75" thickBot="1" x14ac:dyDescent="0.25">
      <c r="A22" s="40" t="s">
        <v>96</v>
      </c>
      <c r="B22" s="43"/>
      <c r="C22" s="44"/>
      <c r="D22" s="44"/>
      <c r="E22" s="23" t="e">
        <f t="shared" si="0"/>
        <v>#DIV/0!</v>
      </c>
      <c r="F22" s="45"/>
      <c r="G22" s="43"/>
      <c r="H22" s="43"/>
      <c r="I22" s="23" t="e">
        <f t="shared" si="1"/>
        <v>#DIV/0!</v>
      </c>
      <c r="J22" s="44"/>
      <c r="K22" s="44"/>
      <c r="L22" s="45"/>
      <c r="M22" s="43"/>
      <c r="N22" s="44"/>
      <c r="O22" s="44"/>
      <c r="P22" s="46"/>
    </row>
    <row r="23" spans="1:16" ht="15.75" thickBot="1" x14ac:dyDescent="0.3">
      <c r="A23" s="208" t="s">
        <v>208</v>
      </c>
      <c r="B23" s="47"/>
      <c r="C23" s="47"/>
      <c r="D23" s="47"/>
      <c r="E23" s="47"/>
      <c r="F23" s="47"/>
      <c r="G23" s="47"/>
      <c r="H23" s="47"/>
      <c r="I23" s="47"/>
      <c r="J23" s="47"/>
      <c r="K23" s="47"/>
      <c r="L23" s="47"/>
      <c r="M23" s="47"/>
      <c r="N23" s="47"/>
      <c r="O23" s="47"/>
      <c r="P23" s="48"/>
    </row>
    <row r="24" spans="1:16" ht="13.5" thickBot="1" x14ac:dyDescent="0.25"/>
    <row r="25" spans="1:16" ht="38.25" customHeight="1" x14ac:dyDescent="0.2">
      <c r="A25" s="49" t="s">
        <v>76</v>
      </c>
      <c r="B25" s="183"/>
      <c r="C25" s="183"/>
      <c r="D25" s="183"/>
      <c r="E25" s="183"/>
      <c r="F25" s="184"/>
      <c r="G25" s="183"/>
      <c r="H25" s="183"/>
      <c r="I25" s="183"/>
      <c r="J25" s="183"/>
      <c r="K25" s="183"/>
      <c r="L25" s="184"/>
      <c r="M25" s="50"/>
      <c r="N25" s="233" t="s">
        <v>209</v>
      </c>
      <c r="O25" s="232"/>
      <c r="P25" s="232"/>
    </row>
    <row r="26" spans="1:16" ht="50.25" customHeight="1" x14ac:dyDescent="0.2">
      <c r="A26" s="31" t="s">
        <v>83</v>
      </c>
      <c r="B26" s="23"/>
      <c r="C26" s="23"/>
      <c r="D26" s="23"/>
      <c r="E26" s="23"/>
      <c r="F26" s="185"/>
      <c r="G26" s="23"/>
      <c r="H26" s="23"/>
      <c r="I26" s="23"/>
      <c r="J26" s="23"/>
      <c r="K26" s="23"/>
      <c r="L26" s="185"/>
      <c r="M26" s="24"/>
      <c r="N26" s="233"/>
      <c r="O26" s="232"/>
      <c r="P26" s="232"/>
    </row>
    <row r="27" spans="1:16" ht="36" customHeight="1" x14ac:dyDescent="0.2">
      <c r="A27" s="30" t="s">
        <v>84</v>
      </c>
      <c r="B27" s="20"/>
      <c r="C27" s="20"/>
      <c r="D27" s="20"/>
      <c r="E27" s="20"/>
      <c r="F27" s="185"/>
      <c r="G27" s="20"/>
      <c r="H27" s="20"/>
      <c r="I27" s="20"/>
      <c r="J27" s="20"/>
      <c r="K27" s="20"/>
      <c r="L27" s="185"/>
      <c r="M27" s="4"/>
      <c r="N27" s="233"/>
      <c r="O27" s="232"/>
      <c r="P27" s="232"/>
    </row>
    <row r="28" spans="1:16" ht="40.5" customHeight="1" x14ac:dyDescent="0.2">
      <c r="A28" s="31" t="s">
        <v>82</v>
      </c>
      <c r="B28" s="23"/>
      <c r="C28" s="23"/>
      <c r="D28" s="23"/>
      <c r="E28" s="23"/>
      <c r="F28" s="185"/>
      <c r="G28" s="23"/>
      <c r="H28" s="23"/>
      <c r="I28" s="23"/>
      <c r="J28" s="23"/>
      <c r="K28" s="23"/>
      <c r="L28" s="185"/>
      <c r="M28" s="24"/>
      <c r="N28" s="233"/>
      <c r="O28" s="232"/>
      <c r="P28" s="232"/>
    </row>
    <row r="29" spans="1:16" ht="49.5" customHeight="1" thickBot="1" x14ac:dyDescent="0.25">
      <c r="A29" s="40" t="s">
        <v>91</v>
      </c>
      <c r="B29" s="116"/>
      <c r="C29" s="116"/>
      <c r="D29" s="116"/>
      <c r="E29" s="116"/>
      <c r="F29" s="186"/>
      <c r="G29" s="116"/>
      <c r="H29" s="116"/>
      <c r="I29" s="116"/>
      <c r="J29" s="116"/>
      <c r="K29" s="116"/>
      <c r="L29" s="186"/>
      <c r="M29" s="6"/>
      <c r="N29" s="233"/>
      <c r="O29" s="232"/>
      <c r="P29" s="232"/>
    </row>
    <row r="30" spans="1:16" ht="15.75" thickBot="1" x14ac:dyDescent="0.3">
      <c r="K30" s="276" t="s">
        <v>208</v>
      </c>
      <c r="L30" s="277"/>
      <c r="M30" s="48"/>
    </row>
    <row r="36" ht="21.75" customHeight="1" x14ac:dyDescent="0.2"/>
  </sheetData>
  <mergeCells count="4">
    <mergeCell ref="A1:P1"/>
    <mergeCell ref="A2:P2"/>
    <mergeCell ref="N25:P29"/>
    <mergeCell ref="K30:L30"/>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4E0E41-243E-4913-B652-4858DEC7DFA3}">
  <sheetPr>
    <tabColor rgb="FF45957A"/>
  </sheetPr>
  <dimension ref="A1:G137"/>
  <sheetViews>
    <sheetView workbookViewId="0">
      <selection activeCell="L19" sqref="L19"/>
    </sheetView>
  </sheetViews>
  <sheetFormatPr defaultRowHeight="12.75" x14ac:dyDescent="0.2"/>
  <cols>
    <col min="1" max="1" width="14.42578125" bestFit="1" customWidth="1"/>
    <col min="2" max="2" width="19.42578125" bestFit="1" customWidth="1"/>
    <col min="3" max="3" width="44.5703125" bestFit="1" customWidth="1"/>
    <col min="4" max="4" width="24.28515625" customWidth="1"/>
    <col min="5" max="5" width="26.140625" customWidth="1"/>
    <col min="6" max="6" width="26.5703125" customWidth="1"/>
    <col min="7" max="7" width="12.7109375" bestFit="1" customWidth="1"/>
  </cols>
  <sheetData>
    <row r="1" spans="1:7" ht="33.75" customHeight="1" x14ac:dyDescent="0.2">
      <c r="A1" s="272" t="s">
        <v>210</v>
      </c>
      <c r="B1" s="274"/>
      <c r="C1" s="274"/>
      <c r="D1" s="274"/>
      <c r="E1" s="274"/>
      <c r="F1" s="274"/>
      <c r="G1" s="274"/>
    </row>
    <row r="2" spans="1:7" ht="33.75" customHeight="1" x14ac:dyDescent="0.2">
      <c r="A2" s="275" t="s">
        <v>211</v>
      </c>
      <c r="B2" s="275"/>
      <c r="C2" s="275"/>
      <c r="D2" s="275"/>
      <c r="E2" s="275"/>
      <c r="F2" s="275"/>
      <c r="G2" s="275"/>
    </row>
    <row r="3" spans="1:7" ht="13.5" thickBot="1" x14ac:dyDescent="0.25"/>
    <row r="4" spans="1:7" ht="18.75" x14ac:dyDescent="0.2">
      <c r="A4" s="279" t="s">
        <v>212</v>
      </c>
      <c r="B4" s="12" t="s">
        <v>213</v>
      </c>
      <c r="C4" s="13" t="s">
        <v>214</v>
      </c>
      <c r="D4" s="51" t="s">
        <v>215</v>
      </c>
      <c r="E4" s="51" t="s">
        <v>216</v>
      </c>
      <c r="F4" s="51" t="s">
        <v>217</v>
      </c>
      <c r="G4" s="51" t="s">
        <v>218</v>
      </c>
    </row>
    <row r="5" spans="1:7" x14ac:dyDescent="0.2">
      <c r="A5" s="280"/>
      <c r="B5" s="52" t="s">
        <v>219</v>
      </c>
      <c r="C5" t="s">
        <v>220</v>
      </c>
      <c r="D5" s="53"/>
      <c r="E5" s="53">
        <v>170000</v>
      </c>
      <c r="F5" s="53"/>
      <c r="G5" s="54">
        <f t="shared" ref="G5:G11" si="0">SUM(D5:F5)</f>
        <v>170000</v>
      </c>
    </row>
    <row r="6" spans="1:7" x14ac:dyDescent="0.2">
      <c r="A6" s="280"/>
      <c r="B6" s="52" t="s">
        <v>215</v>
      </c>
      <c r="C6" t="s">
        <v>221</v>
      </c>
      <c r="D6" s="53">
        <v>10000</v>
      </c>
      <c r="E6" s="53"/>
      <c r="F6" s="53"/>
      <c r="G6" s="54">
        <f t="shared" si="0"/>
        <v>10000</v>
      </c>
    </row>
    <row r="7" spans="1:7" x14ac:dyDescent="0.2">
      <c r="A7" s="280"/>
      <c r="B7" s="52" t="s">
        <v>215</v>
      </c>
      <c r="C7" t="s">
        <v>222</v>
      </c>
      <c r="D7" s="53">
        <v>40000</v>
      </c>
      <c r="E7" s="53"/>
      <c r="F7" s="53"/>
      <c r="G7" s="54">
        <f t="shared" ref="G7" si="1">SUM(D7:F7)</f>
        <v>40000</v>
      </c>
    </row>
    <row r="8" spans="1:7" x14ac:dyDescent="0.2">
      <c r="A8" s="280"/>
      <c r="B8" s="52" t="s">
        <v>223</v>
      </c>
      <c r="C8" t="s">
        <v>224</v>
      </c>
      <c r="D8" s="53"/>
      <c r="E8" s="53"/>
      <c r="F8" s="53">
        <v>10000</v>
      </c>
      <c r="G8" s="54">
        <f t="shared" ref="G8:G10" si="2">SUM(D8:F8)</f>
        <v>10000</v>
      </c>
    </row>
    <row r="9" spans="1:7" x14ac:dyDescent="0.2">
      <c r="A9" s="280"/>
      <c r="B9" s="52" t="s">
        <v>215</v>
      </c>
      <c r="C9" t="s">
        <v>225</v>
      </c>
      <c r="D9" s="53">
        <v>18000</v>
      </c>
      <c r="E9" s="53"/>
      <c r="F9" s="53"/>
      <c r="G9" s="54">
        <f t="shared" si="2"/>
        <v>18000</v>
      </c>
    </row>
    <row r="10" spans="1:7" x14ac:dyDescent="0.2">
      <c r="A10" s="280"/>
      <c r="B10" s="52" t="s">
        <v>215</v>
      </c>
      <c r="C10" t="s">
        <v>226</v>
      </c>
      <c r="D10" s="53">
        <v>26000</v>
      </c>
      <c r="E10" s="53"/>
      <c r="F10" s="53"/>
      <c r="G10" s="54">
        <f t="shared" si="2"/>
        <v>26000</v>
      </c>
    </row>
    <row r="11" spans="1:7" ht="13.5" thickBot="1" x14ac:dyDescent="0.25">
      <c r="A11" s="281"/>
      <c r="B11" s="55" t="s">
        <v>215</v>
      </c>
      <c r="C11" s="35" t="s">
        <v>227</v>
      </c>
      <c r="D11" s="56">
        <v>17000</v>
      </c>
      <c r="E11" s="56"/>
      <c r="F11" s="56"/>
      <c r="G11" s="57">
        <f t="shared" si="0"/>
        <v>17000</v>
      </c>
    </row>
    <row r="12" spans="1:7" ht="20.25" thickBot="1" x14ac:dyDescent="0.35">
      <c r="A12" s="88"/>
    </row>
    <row r="13" spans="1:7" ht="14.25" thickTop="1" thickBot="1" x14ac:dyDescent="0.25"/>
    <row r="14" spans="1:7" ht="19.5" thickBot="1" x14ac:dyDescent="0.25">
      <c r="A14" s="278" t="s">
        <v>228</v>
      </c>
      <c r="B14" s="108" t="s">
        <v>213</v>
      </c>
      <c r="C14" s="109" t="s">
        <v>214</v>
      </c>
      <c r="D14" s="110" t="s">
        <v>215</v>
      </c>
      <c r="E14" s="110" t="s">
        <v>216</v>
      </c>
      <c r="F14" s="110" t="s">
        <v>217</v>
      </c>
      <c r="G14" s="111" t="s">
        <v>218</v>
      </c>
    </row>
    <row r="15" spans="1:7" ht="13.5" thickBot="1" x14ac:dyDescent="0.25">
      <c r="A15" s="278"/>
      <c r="B15" s="52"/>
      <c r="D15" s="53"/>
      <c r="E15" s="53"/>
      <c r="F15" s="53"/>
      <c r="G15" s="53"/>
    </row>
    <row r="16" spans="1:7" ht="13.5" thickBot="1" x14ac:dyDescent="0.25">
      <c r="A16" s="278"/>
      <c r="B16" s="52"/>
      <c r="D16" s="53"/>
      <c r="E16" s="53"/>
      <c r="F16" s="53"/>
      <c r="G16" s="53"/>
    </row>
    <row r="17" spans="1:7" ht="13.5" thickBot="1" x14ac:dyDescent="0.25">
      <c r="A17" s="278"/>
      <c r="B17" s="52"/>
      <c r="D17" s="53"/>
      <c r="E17" s="53"/>
      <c r="F17" s="53"/>
      <c r="G17" s="53"/>
    </row>
    <row r="18" spans="1:7" ht="13.5" thickBot="1" x14ac:dyDescent="0.25">
      <c r="A18" s="278"/>
      <c r="B18" s="52"/>
      <c r="D18" s="53"/>
      <c r="E18" s="53"/>
      <c r="F18" s="53"/>
      <c r="G18" s="53"/>
    </row>
    <row r="19" spans="1:7" ht="13.5" thickBot="1" x14ac:dyDescent="0.25">
      <c r="A19" s="278"/>
      <c r="B19" s="52"/>
      <c r="D19" s="53"/>
      <c r="E19" s="53"/>
      <c r="F19" s="53"/>
      <c r="G19" s="53"/>
    </row>
    <row r="20" spans="1:7" ht="13.5" thickBot="1" x14ac:dyDescent="0.25">
      <c r="A20" s="278"/>
      <c r="B20" s="52"/>
      <c r="D20" s="53"/>
      <c r="E20" s="53"/>
      <c r="F20" s="53"/>
      <c r="G20" s="53"/>
    </row>
    <row r="21" spans="1:7" ht="13.5" thickBot="1" x14ac:dyDescent="0.25">
      <c r="A21" s="278"/>
      <c r="B21" s="52"/>
      <c r="D21" s="53"/>
      <c r="E21" s="53"/>
      <c r="F21" s="53"/>
      <c r="G21" s="53"/>
    </row>
    <row r="22" spans="1:7" ht="13.5" thickBot="1" x14ac:dyDescent="0.25">
      <c r="A22" s="278"/>
      <c r="B22" s="52"/>
      <c r="D22" s="53"/>
      <c r="E22" s="53"/>
      <c r="F22" s="53"/>
      <c r="G22" s="53"/>
    </row>
    <row r="23" spans="1:7" ht="13.5" thickBot="1" x14ac:dyDescent="0.25">
      <c r="A23" s="278"/>
      <c r="B23" s="52"/>
      <c r="D23" s="53"/>
      <c r="E23" s="53"/>
      <c r="F23" s="53"/>
      <c r="G23" s="53"/>
    </row>
    <row r="24" spans="1:7" ht="13.5" thickBot="1" x14ac:dyDescent="0.25">
      <c r="A24" s="278"/>
      <c r="B24" s="52"/>
      <c r="D24" s="53"/>
      <c r="E24" s="53"/>
      <c r="F24" s="53"/>
      <c r="G24" s="53"/>
    </row>
    <row r="25" spans="1:7" ht="15.75" thickBot="1" x14ac:dyDescent="0.3">
      <c r="C25" s="209" t="s">
        <v>208</v>
      </c>
      <c r="D25" s="58">
        <f>SUM(D15:D24)</f>
        <v>0</v>
      </c>
      <c r="E25" s="58">
        <f>SUM(E15:E24)</f>
        <v>0</v>
      </c>
      <c r="F25" s="58">
        <f>SUM(F15:F24)</f>
        <v>0</v>
      </c>
      <c r="G25" s="59">
        <f>SUM(G15:G24)</f>
        <v>0</v>
      </c>
    </row>
    <row r="27" spans="1:7" ht="13.5" thickBot="1" x14ac:dyDescent="0.25"/>
    <row r="28" spans="1:7" ht="19.5" thickBot="1" x14ac:dyDescent="0.25">
      <c r="A28" s="278" t="s">
        <v>229</v>
      </c>
      <c r="B28" s="108" t="s">
        <v>213</v>
      </c>
      <c r="C28" s="109" t="s">
        <v>214</v>
      </c>
      <c r="D28" s="110" t="s">
        <v>215</v>
      </c>
      <c r="E28" s="110" t="s">
        <v>216</v>
      </c>
      <c r="F28" s="110" t="s">
        <v>217</v>
      </c>
      <c r="G28" s="111" t="s">
        <v>218</v>
      </c>
    </row>
    <row r="29" spans="1:7" ht="13.5" thickBot="1" x14ac:dyDescent="0.25">
      <c r="A29" s="278"/>
      <c r="B29" s="52"/>
      <c r="D29" s="53"/>
      <c r="E29" s="53"/>
      <c r="F29" s="53"/>
      <c r="G29" s="53"/>
    </row>
    <row r="30" spans="1:7" ht="13.5" thickBot="1" x14ac:dyDescent="0.25">
      <c r="A30" s="278"/>
      <c r="B30" s="52"/>
      <c r="D30" s="53"/>
      <c r="E30" s="53"/>
      <c r="F30" s="53"/>
      <c r="G30" s="53"/>
    </row>
    <row r="31" spans="1:7" ht="13.5" thickBot="1" x14ac:dyDescent="0.25">
      <c r="A31" s="278"/>
      <c r="B31" s="52"/>
      <c r="D31" s="53"/>
      <c r="E31" s="53"/>
      <c r="F31" s="53"/>
      <c r="G31" s="53"/>
    </row>
    <row r="32" spans="1:7" ht="13.5" thickBot="1" x14ac:dyDescent="0.25">
      <c r="A32" s="278"/>
      <c r="B32" s="52"/>
      <c r="D32" s="53"/>
      <c r="E32" s="53"/>
      <c r="F32" s="53"/>
      <c r="G32" s="53"/>
    </row>
    <row r="33" spans="1:7" ht="13.5" thickBot="1" x14ac:dyDescent="0.25">
      <c r="A33" s="278"/>
      <c r="B33" s="52"/>
      <c r="D33" s="53"/>
      <c r="E33" s="53"/>
      <c r="F33" s="53"/>
      <c r="G33" s="53"/>
    </row>
    <row r="34" spans="1:7" ht="13.5" thickBot="1" x14ac:dyDescent="0.25">
      <c r="A34" s="278"/>
      <c r="B34" s="52"/>
      <c r="D34" s="53"/>
      <c r="E34" s="53"/>
      <c r="F34" s="53"/>
      <c r="G34" s="53"/>
    </row>
    <row r="35" spans="1:7" ht="13.5" thickBot="1" x14ac:dyDescent="0.25">
      <c r="A35" s="278"/>
      <c r="B35" s="52"/>
      <c r="D35" s="53"/>
      <c r="E35" s="53"/>
      <c r="F35" s="53"/>
      <c r="G35" s="53"/>
    </row>
    <row r="36" spans="1:7" ht="13.5" thickBot="1" x14ac:dyDescent="0.25">
      <c r="A36" s="278"/>
      <c r="B36" s="52"/>
      <c r="D36" s="53"/>
      <c r="E36" s="53"/>
      <c r="F36" s="53"/>
      <c r="G36" s="53"/>
    </row>
    <row r="37" spans="1:7" ht="13.5" thickBot="1" x14ac:dyDescent="0.25">
      <c r="A37" s="278"/>
      <c r="B37" s="52"/>
      <c r="D37" s="53"/>
      <c r="E37" s="53"/>
      <c r="F37" s="53"/>
      <c r="G37" s="53"/>
    </row>
    <row r="38" spans="1:7" ht="13.5" thickBot="1" x14ac:dyDescent="0.25">
      <c r="A38" s="278"/>
      <c r="B38" s="52"/>
      <c r="D38" s="53"/>
      <c r="E38" s="53"/>
      <c r="F38" s="53"/>
      <c r="G38" s="53"/>
    </row>
    <row r="39" spans="1:7" ht="15.75" thickBot="1" x14ac:dyDescent="0.3">
      <c r="C39" s="209" t="s">
        <v>208</v>
      </c>
      <c r="D39" s="58">
        <f>SUM(D29:D38)</f>
        <v>0</v>
      </c>
      <c r="E39" s="58">
        <f>SUM(E29:E38)</f>
        <v>0</v>
      </c>
      <c r="F39" s="58">
        <f>SUM(F29:F38)</f>
        <v>0</v>
      </c>
      <c r="G39" s="59">
        <f>SUM(G29:G38)</f>
        <v>0</v>
      </c>
    </row>
    <row r="41" spans="1:7" ht="13.5" thickBot="1" x14ac:dyDescent="0.25"/>
    <row r="42" spans="1:7" ht="19.5" thickBot="1" x14ac:dyDescent="0.25">
      <c r="A42" s="278" t="s">
        <v>230</v>
      </c>
      <c r="B42" s="108" t="s">
        <v>213</v>
      </c>
      <c r="C42" s="109" t="s">
        <v>214</v>
      </c>
      <c r="D42" s="110" t="s">
        <v>215</v>
      </c>
      <c r="E42" s="110" t="s">
        <v>216</v>
      </c>
      <c r="F42" s="110" t="s">
        <v>217</v>
      </c>
      <c r="G42" s="111" t="s">
        <v>218</v>
      </c>
    </row>
    <row r="43" spans="1:7" ht="13.5" thickBot="1" x14ac:dyDescent="0.25">
      <c r="A43" s="278"/>
      <c r="B43" s="52"/>
      <c r="D43" s="53"/>
      <c r="E43" s="53"/>
      <c r="F43" s="53"/>
      <c r="G43" s="53"/>
    </row>
    <row r="44" spans="1:7" ht="13.5" thickBot="1" x14ac:dyDescent="0.25">
      <c r="A44" s="278"/>
      <c r="B44" s="52"/>
      <c r="D44" s="53"/>
      <c r="E44" s="53"/>
      <c r="F44" s="53"/>
      <c r="G44" s="53"/>
    </row>
    <row r="45" spans="1:7" ht="13.5" thickBot="1" x14ac:dyDescent="0.25">
      <c r="A45" s="278"/>
      <c r="B45" s="52"/>
      <c r="D45" s="53"/>
      <c r="E45" s="53"/>
      <c r="F45" s="53"/>
      <c r="G45" s="53"/>
    </row>
    <row r="46" spans="1:7" ht="13.5" thickBot="1" x14ac:dyDescent="0.25">
      <c r="A46" s="278"/>
      <c r="B46" s="52"/>
      <c r="D46" s="53"/>
      <c r="E46" s="53"/>
      <c r="F46" s="53"/>
      <c r="G46" s="53"/>
    </row>
    <row r="47" spans="1:7" ht="13.5" thickBot="1" x14ac:dyDescent="0.25">
      <c r="A47" s="278"/>
      <c r="B47" s="52"/>
      <c r="D47" s="53"/>
      <c r="E47" s="53"/>
      <c r="F47" s="53"/>
      <c r="G47" s="53"/>
    </row>
    <row r="48" spans="1:7" ht="13.5" thickBot="1" x14ac:dyDescent="0.25">
      <c r="A48" s="278"/>
      <c r="B48" s="52"/>
      <c r="D48" s="53"/>
      <c r="E48" s="53"/>
      <c r="F48" s="53"/>
      <c r="G48" s="53"/>
    </row>
    <row r="49" spans="1:7" ht="13.5" thickBot="1" x14ac:dyDescent="0.25">
      <c r="A49" s="278"/>
      <c r="B49" s="52"/>
      <c r="D49" s="53"/>
      <c r="E49" s="53"/>
      <c r="F49" s="53"/>
      <c r="G49" s="53"/>
    </row>
    <row r="50" spans="1:7" ht="13.5" thickBot="1" x14ac:dyDescent="0.25">
      <c r="A50" s="278"/>
      <c r="B50" s="52"/>
      <c r="D50" s="53"/>
      <c r="E50" s="53"/>
      <c r="F50" s="53"/>
      <c r="G50" s="53"/>
    </row>
    <row r="51" spans="1:7" ht="13.5" thickBot="1" x14ac:dyDescent="0.25">
      <c r="A51" s="278"/>
      <c r="B51" s="52"/>
      <c r="D51" s="53"/>
      <c r="E51" s="53"/>
      <c r="F51" s="53"/>
      <c r="G51" s="53"/>
    </row>
    <row r="52" spans="1:7" ht="13.5" thickBot="1" x14ac:dyDescent="0.25">
      <c r="A52" s="278"/>
      <c r="B52" s="52"/>
      <c r="D52" s="53"/>
      <c r="E52" s="53"/>
      <c r="F52" s="53"/>
      <c r="G52" s="53"/>
    </row>
    <row r="53" spans="1:7" ht="15.75" thickBot="1" x14ac:dyDescent="0.3">
      <c r="C53" s="209" t="s">
        <v>208</v>
      </c>
      <c r="D53" s="58">
        <f>SUM(D43:D52)</f>
        <v>0</v>
      </c>
      <c r="E53" s="58">
        <f>SUM(E43:E52)</f>
        <v>0</v>
      </c>
      <c r="F53" s="58">
        <f>SUM(F43:F52)</f>
        <v>0</v>
      </c>
      <c r="G53" s="59">
        <f>SUM(G43:G52)</f>
        <v>0</v>
      </c>
    </row>
    <row r="55" spans="1:7" ht="13.5" thickBot="1" x14ac:dyDescent="0.25"/>
    <row r="56" spans="1:7" ht="19.5" thickBot="1" x14ac:dyDescent="0.25">
      <c r="A56" s="278" t="s">
        <v>231</v>
      </c>
      <c r="B56" s="108" t="s">
        <v>213</v>
      </c>
      <c r="C56" s="109" t="s">
        <v>214</v>
      </c>
      <c r="D56" s="110" t="s">
        <v>215</v>
      </c>
      <c r="E56" s="110" t="s">
        <v>216</v>
      </c>
      <c r="F56" s="110" t="s">
        <v>217</v>
      </c>
      <c r="G56" s="111" t="s">
        <v>218</v>
      </c>
    </row>
    <row r="57" spans="1:7" ht="13.5" thickBot="1" x14ac:dyDescent="0.25">
      <c r="A57" s="278"/>
      <c r="B57" s="52"/>
      <c r="D57" s="53"/>
      <c r="E57" s="53"/>
      <c r="F57" s="53"/>
      <c r="G57" s="53"/>
    </row>
    <row r="58" spans="1:7" ht="13.5" thickBot="1" x14ac:dyDescent="0.25">
      <c r="A58" s="278"/>
      <c r="B58" s="52"/>
      <c r="D58" s="53"/>
      <c r="E58" s="53"/>
      <c r="F58" s="53"/>
      <c r="G58" s="53"/>
    </row>
    <row r="59" spans="1:7" ht="13.5" thickBot="1" x14ac:dyDescent="0.25">
      <c r="A59" s="278"/>
      <c r="B59" s="52"/>
      <c r="D59" s="53"/>
      <c r="E59" s="53"/>
      <c r="F59" s="53"/>
      <c r="G59" s="53"/>
    </row>
    <row r="60" spans="1:7" ht="13.5" thickBot="1" x14ac:dyDescent="0.25">
      <c r="A60" s="278"/>
      <c r="B60" s="52"/>
      <c r="D60" s="53"/>
      <c r="E60" s="53"/>
      <c r="F60" s="53"/>
      <c r="G60" s="53"/>
    </row>
    <row r="61" spans="1:7" ht="13.5" thickBot="1" x14ac:dyDescent="0.25">
      <c r="A61" s="278"/>
      <c r="B61" s="52"/>
      <c r="D61" s="53"/>
      <c r="E61" s="53"/>
      <c r="F61" s="53"/>
      <c r="G61" s="53"/>
    </row>
    <row r="62" spans="1:7" ht="13.5" thickBot="1" x14ac:dyDescent="0.25">
      <c r="A62" s="278"/>
      <c r="B62" s="52"/>
      <c r="D62" s="53"/>
      <c r="E62" s="53"/>
      <c r="F62" s="53"/>
      <c r="G62" s="53"/>
    </row>
    <row r="63" spans="1:7" ht="13.5" thickBot="1" x14ac:dyDescent="0.25">
      <c r="A63" s="278"/>
      <c r="B63" s="52"/>
      <c r="D63" s="53"/>
      <c r="E63" s="53"/>
      <c r="F63" s="53"/>
      <c r="G63" s="53"/>
    </row>
    <row r="64" spans="1:7" ht="13.5" thickBot="1" x14ac:dyDescent="0.25">
      <c r="A64" s="278"/>
      <c r="B64" s="52"/>
      <c r="D64" s="53"/>
      <c r="E64" s="53"/>
      <c r="F64" s="53"/>
      <c r="G64" s="53"/>
    </row>
    <row r="65" spans="1:7" ht="13.5" thickBot="1" x14ac:dyDescent="0.25">
      <c r="A65" s="278"/>
      <c r="B65" s="52"/>
      <c r="D65" s="53"/>
      <c r="E65" s="53"/>
      <c r="F65" s="53"/>
      <c r="G65" s="53"/>
    </row>
    <row r="66" spans="1:7" ht="13.5" thickBot="1" x14ac:dyDescent="0.25">
      <c r="A66" s="278"/>
      <c r="B66" s="52"/>
      <c r="D66" s="53"/>
      <c r="E66" s="53"/>
      <c r="F66" s="53"/>
      <c r="G66" s="53"/>
    </row>
    <row r="67" spans="1:7" ht="15.75" thickBot="1" x14ac:dyDescent="0.3">
      <c r="C67" s="209" t="s">
        <v>208</v>
      </c>
      <c r="D67" s="58">
        <f>SUM(D57:D66)</f>
        <v>0</v>
      </c>
      <c r="E67" s="58">
        <f>SUM(E57:E66)</f>
        <v>0</v>
      </c>
      <c r="F67" s="58">
        <f>SUM(F57:F66)</f>
        <v>0</v>
      </c>
      <c r="G67" s="59">
        <f>SUM(G57:G66)</f>
        <v>0</v>
      </c>
    </row>
    <row r="69" spans="1:7" ht="13.5" thickBot="1" x14ac:dyDescent="0.25"/>
    <row r="70" spans="1:7" ht="19.5" thickBot="1" x14ac:dyDescent="0.25">
      <c r="A70" s="278" t="s">
        <v>232</v>
      </c>
      <c r="B70" s="108" t="s">
        <v>213</v>
      </c>
      <c r="C70" s="109" t="s">
        <v>214</v>
      </c>
      <c r="D70" s="110" t="s">
        <v>215</v>
      </c>
      <c r="E70" s="110" t="s">
        <v>216</v>
      </c>
      <c r="F70" s="110" t="s">
        <v>217</v>
      </c>
      <c r="G70" s="111" t="s">
        <v>218</v>
      </c>
    </row>
    <row r="71" spans="1:7" ht="13.5" thickBot="1" x14ac:dyDescent="0.25">
      <c r="A71" s="278"/>
      <c r="B71" s="52"/>
      <c r="D71" s="53"/>
      <c r="E71" s="53"/>
      <c r="F71" s="53"/>
      <c r="G71" s="53"/>
    </row>
    <row r="72" spans="1:7" ht="13.5" thickBot="1" x14ac:dyDescent="0.25">
      <c r="A72" s="278"/>
      <c r="B72" s="52"/>
      <c r="D72" s="53"/>
      <c r="E72" s="53"/>
      <c r="F72" s="53"/>
      <c r="G72" s="53"/>
    </row>
    <row r="73" spans="1:7" ht="13.5" thickBot="1" x14ac:dyDescent="0.25">
      <c r="A73" s="278"/>
      <c r="B73" s="52"/>
      <c r="D73" s="53"/>
      <c r="E73" s="53"/>
      <c r="F73" s="53"/>
      <c r="G73" s="53"/>
    </row>
    <row r="74" spans="1:7" ht="13.5" thickBot="1" x14ac:dyDescent="0.25">
      <c r="A74" s="278"/>
      <c r="B74" s="52"/>
      <c r="D74" s="53"/>
      <c r="E74" s="53"/>
      <c r="F74" s="53"/>
      <c r="G74" s="53"/>
    </row>
    <row r="75" spans="1:7" ht="13.5" thickBot="1" x14ac:dyDescent="0.25">
      <c r="A75" s="278"/>
      <c r="B75" s="52"/>
      <c r="D75" s="53"/>
      <c r="E75" s="53"/>
      <c r="F75" s="53"/>
      <c r="G75" s="53"/>
    </row>
    <row r="76" spans="1:7" ht="13.5" thickBot="1" x14ac:dyDescent="0.25">
      <c r="A76" s="278"/>
      <c r="B76" s="52"/>
      <c r="D76" s="53"/>
      <c r="E76" s="53"/>
      <c r="F76" s="53"/>
      <c r="G76" s="53"/>
    </row>
    <row r="77" spans="1:7" ht="13.5" thickBot="1" x14ac:dyDescent="0.25">
      <c r="A77" s="278"/>
      <c r="B77" s="52"/>
      <c r="D77" s="53"/>
      <c r="E77" s="53"/>
      <c r="F77" s="53"/>
      <c r="G77" s="53"/>
    </row>
    <row r="78" spans="1:7" ht="13.5" thickBot="1" x14ac:dyDescent="0.25">
      <c r="A78" s="278"/>
      <c r="B78" s="52"/>
      <c r="D78" s="53"/>
      <c r="E78" s="53"/>
      <c r="F78" s="53"/>
      <c r="G78" s="53"/>
    </row>
    <row r="79" spans="1:7" ht="13.5" thickBot="1" x14ac:dyDescent="0.25">
      <c r="A79" s="278"/>
      <c r="B79" s="52"/>
      <c r="D79" s="53"/>
      <c r="E79" s="53"/>
      <c r="F79" s="53"/>
      <c r="G79" s="53"/>
    </row>
    <row r="80" spans="1:7" ht="13.5" thickBot="1" x14ac:dyDescent="0.25">
      <c r="A80" s="278"/>
      <c r="B80" s="52"/>
      <c r="D80" s="53"/>
      <c r="E80" s="53"/>
      <c r="F80" s="53"/>
      <c r="G80" s="53"/>
    </row>
    <row r="81" spans="1:7" ht="15.75" thickBot="1" x14ac:dyDescent="0.3">
      <c r="C81" s="209" t="s">
        <v>208</v>
      </c>
      <c r="D81" s="58">
        <f>SUM(D71:D80)</f>
        <v>0</v>
      </c>
      <c r="E81" s="58">
        <f>SUM(E71:E80)</f>
        <v>0</v>
      </c>
      <c r="F81" s="58">
        <f>SUM(F71:F80)</f>
        <v>0</v>
      </c>
      <c r="G81" s="59">
        <f>SUM(G71:G80)</f>
        <v>0</v>
      </c>
    </row>
    <row r="83" spans="1:7" ht="13.5" thickBot="1" x14ac:dyDescent="0.25"/>
    <row r="84" spans="1:7" ht="19.5" thickBot="1" x14ac:dyDescent="0.25">
      <c r="A84" s="278" t="s">
        <v>233</v>
      </c>
      <c r="B84" s="108" t="s">
        <v>213</v>
      </c>
      <c r="C84" s="109" t="s">
        <v>214</v>
      </c>
      <c r="D84" s="110" t="s">
        <v>215</v>
      </c>
      <c r="E84" s="110" t="s">
        <v>216</v>
      </c>
      <c r="F84" s="110" t="s">
        <v>217</v>
      </c>
      <c r="G84" s="111" t="s">
        <v>218</v>
      </c>
    </row>
    <row r="85" spans="1:7" ht="13.5" thickBot="1" x14ac:dyDescent="0.25">
      <c r="A85" s="278"/>
      <c r="B85" s="52"/>
      <c r="D85" s="53"/>
      <c r="E85" s="53"/>
      <c r="F85" s="53"/>
      <c r="G85" s="53"/>
    </row>
    <row r="86" spans="1:7" ht="13.5" thickBot="1" x14ac:dyDescent="0.25">
      <c r="A86" s="278"/>
      <c r="B86" s="52"/>
      <c r="D86" s="53"/>
      <c r="E86" s="53"/>
      <c r="F86" s="53"/>
      <c r="G86" s="53"/>
    </row>
    <row r="87" spans="1:7" ht="13.5" thickBot="1" x14ac:dyDescent="0.25">
      <c r="A87" s="278"/>
      <c r="B87" s="52"/>
      <c r="D87" s="53"/>
      <c r="E87" s="53"/>
      <c r="F87" s="53"/>
      <c r="G87" s="53"/>
    </row>
    <row r="88" spans="1:7" ht="13.5" thickBot="1" x14ac:dyDescent="0.25">
      <c r="A88" s="278"/>
      <c r="B88" s="52"/>
      <c r="D88" s="53"/>
      <c r="E88" s="53"/>
      <c r="F88" s="53"/>
      <c r="G88" s="53"/>
    </row>
    <row r="89" spans="1:7" ht="13.5" thickBot="1" x14ac:dyDescent="0.25">
      <c r="A89" s="278"/>
      <c r="B89" s="52"/>
      <c r="D89" s="53"/>
      <c r="E89" s="53"/>
      <c r="F89" s="53"/>
      <c r="G89" s="53"/>
    </row>
    <row r="90" spans="1:7" ht="13.5" thickBot="1" x14ac:dyDescent="0.25">
      <c r="A90" s="278"/>
      <c r="B90" s="52"/>
      <c r="D90" s="53"/>
      <c r="E90" s="53"/>
      <c r="F90" s="53"/>
      <c r="G90" s="53"/>
    </row>
    <row r="91" spans="1:7" ht="13.5" thickBot="1" x14ac:dyDescent="0.25">
      <c r="A91" s="278"/>
      <c r="B91" s="52"/>
      <c r="D91" s="53"/>
      <c r="E91" s="53"/>
      <c r="F91" s="53"/>
      <c r="G91" s="53"/>
    </row>
    <row r="92" spans="1:7" ht="13.5" thickBot="1" x14ac:dyDescent="0.25">
      <c r="A92" s="278"/>
      <c r="B92" s="52"/>
      <c r="D92" s="53"/>
      <c r="E92" s="53"/>
      <c r="F92" s="53"/>
      <c r="G92" s="53"/>
    </row>
    <row r="93" spans="1:7" ht="13.5" thickBot="1" x14ac:dyDescent="0.25">
      <c r="A93" s="278"/>
      <c r="B93" s="52"/>
      <c r="D93" s="53"/>
      <c r="E93" s="53"/>
      <c r="F93" s="53"/>
      <c r="G93" s="53"/>
    </row>
    <row r="94" spans="1:7" ht="13.5" thickBot="1" x14ac:dyDescent="0.25">
      <c r="A94" s="278"/>
      <c r="B94" s="52"/>
      <c r="D94" s="53"/>
      <c r="E94" s="53"/>
      <c r="F94" s="53"/>
      <c r="G94" s="53"/>
    </row>
    <row r="95" spans="1:7" ht="15.75" thickBot="1" x14ac:dyDescent="0.3">
      <c r="C95" s="209" t="s">
        <v>208</v>
      </c>
      <c r="D95" s="58">
        <f>SUM(D85:D94)</f>
        <v>0</v>
      </c>
      <c r="E95" s="58">
        <f>SUM(E85:E94)</f>
        <v>0</v>
      </c>
      <c r="F95" s="58">
        <f>SUM(F85:F94)</f>
        <v>0</v>
      </c>
      <c r="G95" s="59">
        <f>SUM(G85:G94)</f>
        <v>0</v>
      </c>
    </row>
    <row r="97" spans="1:7" ht="13.5" thickBot="1" x14ac:dyDescent="0.25"/>
    <row r="98" spans="1:7" ht="19.5" thickBot="1" x14ac:dyDescent="0.25">
      <c r="A98" s="278" t="s">
        <v>234</v>
      </c>
      <c r="B98" s="108" t="s">
        <v>213</v>
      </c>
      <c r="C98" s="109" t="s">
        <v>214</v>
      </c>
      <c r="D98" s="110" t="s">
        <v>215</v>
      </c>
      <c r="E98" s="110" t="s">
        <v>216</v>
      </c>
      <c r="F98" s="110" t="s">
        <v>217</v>
      </c>
      <c r="G98" s="111" t="s">
        <v>218</v>
      </c>
    </row>
    <row r="99" spans="1:7" ht="13.5" thickBot="1" x14ac:dyDescent="0.25">
      <c r="A99" s="278"/>
      <c r="B99" s="52"/>
      <c r="D99" s="53"/>
      <c r="E99" s="53"/>
      <c r="F99" s="53"/>
      <c r="G99" s="53"/>
    </row>
    <row r="100" spans="1:7" ht="13.5" thickBot="1" x14ac:dyDescent="0.25">
      <c r="A100" s="278"/>
      <c r="B100" s="52"/>
      <c r="D100" s="53"/>
      <c r="E100" s="53"/>
      <c r="F100" s="53"/>
      <c r="G100" s="53"/>
    </row>
    <row r="101" spans="1:7" ht="13.5" thickBot="1" x14ac:dyDescent="0.25">
      <c r="A101" s="278"/>
      <c r="B101" s="52"/>
      <c r="D101" s="53"/>
      <c r="E101" s="53"/>
      <c r="F101" s="53"/>
      <c r="G101" s="53"/>
    </row>
    <row r="102" spans="1:7" ht="13.5" thickBot="1" x14ac:dyDescent="0.25">
      <c r="A102" s="278"/>
      <c r="B102" s="52"/>
      <c r="D102" s="53"/>
      <c r="E102" s="53"/>
      <c r="F102" s="53"/>
      <c r="G102" s="53"/>
    </row>
    <row r="103" spans="1:7" ht="13.5" thickBot="1" x14ac:dyDescent="0.25">
      <c r="A103" s="278"/>
      <c r="B103" s="52"/>
      <c r="D103" s="53"/>
      <c r="E103" s="53"/>
      <c r="F103" s="53"/>
      <c r="G103" s="53"/>
    </row>
    <row r="104" spans="1:7" ht="13.5" thickBot="1" x14ac:dyDescent="0.25">
      <c r="A104" s="278"/>
      <c r="B104" s="52"/>
      <c r="D104" s="53"/>
      <c r="E104" s="53"/>
      <c r="F104" s="53"/>
      <c r="G104" s="53"/>
    </row>
    <row r="105" spans="1:7" ht="13.5" thickBot="1" x14ac:dyDescent="0.25">
      <c r="A105" s="278"/>
      <c r="B105" s="52"/>
      <c r="D105" s="53"/>
      <c r="E105" s="53"/>
      <c r="F105" s="53"/>
      <c r="G105" s="53"/>
    </row>
    <row r="106" spans="1:7" ht="13.5" thickBot="1" x14ac:dyDescent="0.25">
      <c r="A106" s="278"/>
      <c r="B106" s="52"/>
      <c r="D106" s="53"/>
      <c r="E106" s="53"/>
      <c r="F106" s="53"/>
      <c r="G106" s="53"/>
    </row>
    <row r="107" spans="1:7" ht="13.5" thickBot="1" x14ac:dyDescent="0.25">
      <c r="A107" s="278"/>
      <c r="B107" s="52"/>
      <c r="D107" s="53"/>
      <c r="E107" s="53"/>
      <c r="F107" s="53"/>
      <c r="G107" s="53"/>
    </row>
    <row r="108" spans="1:7" ht="13.5" thickBot="1" x14ac:dyDescent="0.25">
      <c r="A108" s="278"/>
      <c r="B108" s="52"/>
      <c r="D108" s="53"/>
      <c r="E108" s="53"/>
      <c r="F108" s="53"/>
      <c r="G108" s="53"/>
    </row>
    <row r="109" spans="1:7" ht="15.75" thickBot="1" x14ac:dyDescent="0.3">
      <c r="C109" s="209" t="s">
        <v>208</v>
      </c>
      <c r="D109" s="58">
        <f>SUM(D99:D108)</f>
        <v>0</v>
      </c>
      <c r="E109" s="58">
        <f>SUM(E99:E108)</f>
        <v>0</v>
      </c>
      <c r="F109" s="58">
        <f>SUM(F99:F108)</f>
        <v>0</v>
      </c>
      <c r="G109" s="59">
        <f>SUM(G99:G108)</f>
        <v>0</v>
      </c>
    </row>
    <row r="111" spans="1:7" ht="13.5" thickBot="1" x14ac:dyDescent="0.25"/>
    <row r="112" spans="1:7" ht="19.5" thickBot="1" x14ac:dyDescent="0.25">
      <c r="A112" s="278" t="s">
        <v>235</v>
      </c>
      <c r="B112" s="108" t="s">
        <v>213</v>
      </c>
      <c r="C112" s="109" t="s">
        <v>214</v>
      </c>
      <c r="D112" s="110" t="s">
        <v>215</v>
      </c>
      <c r="E112" s="110" t="s">
        <v>216</v>
      </c>
      <c r="F112" s="110" t="s">
        <v>217</v>
      </c>
      <c r="G112" s="111" t="s">
        <v>218</v>
      </c>
    </row>
    <row r="113" spans="1:7" ht="13.5" thickBot="1" x14ac:dyDescent="0.25">
      <c r="A113" s="278"/>
      <c r="B113" s="52"/>
      <c r="D113" s="53"/>
      <c r="E113" s="53"/>
      <c r="F113" s="53"/>
      <c r="G113" s="53"/>
    </row>
    <row r="114" spans="1:7" ht="13.5" thickBot="1" x14ac:dyDescent="0.25">
      <c r="A114" s="278"/>
      <c r="B114" s="52"/>
      <c r="D114" s="53"/>
      <c r="E114" s="53"/>
      <c r="F114" s="53"/>
      <c r="G114" s="53"/>
    </row>
    <row r="115" spans="1:7" ht="13.5" thickBot="1" x14ac:dyDescent="0.25">
      <c r="A115" s="278"/>
      <c r="B115" s="52"/>
      <c r="D115" s="53"/>
      <c r="E115" s="53"/>
      <c r="F115" s="53"/>
      <c r="G115" s="53"/>
    </row>
    <row r="116" spans="1:7" ht="13.5" thickBot="1" x14ac:dyDescent="0.25">
      <c r="A116" s="278"/>
      <c r="B116" s="52"/>
      <c r="D116" s="53"/>
      <c r="E116" s="53"/>
      <c r="F116" s="53"/>
      <c r="G116" s="53"/>
    </row>
    <row r="117" spans="1:7" ht="13.5" thickBot="1" x14ac:dyDescent="0.25">
      <c r="A117" s="278"/>
      <c r="B117" s="52"/>
      <c r="D117" s="53"/>
      <c r="E117" s="53"/>
      <c r="F117" s="53"/>
      <c r="G117" s="53"/>
    </row>
    <row r="118" spans="1:7" ht="13.5" thickBot="1" x14ac:dyDescent="0.25">
      <c r="A118" s="278"/>
      <c r="B118" s="52"/>
      <c r="D118" s="53"/>
      <c r="E118" s="53"/>
      <c r="F118" s="53"/>
      <c r="G118" s="53"/>
    </row>
    <row r="119" spans="1:7" ht="13.5" thickBot="1" x14ac:dyDescent="0.25">
      <c r="A119" s="278"/>
      <c r="B119" s="52"/>
      <c r="D119" s="53"/>
      <c r="E119" s="53"/>
      <c r="F119" s="53"/>
      <c r="G119" s="53"/>
    </row>
    <row r="120" spans="1:7" ht="13.5" thickBot="1" x14ac:dyDescent="0.25">
      <c r="A120" s="278"/>
      <c r="B120" s="52"/>
      <c r="D120" s="53"/>
      <c r="E120" s="53"/>
      <c r="F120" s="53"/>
      <c r="G120" s="53"/>
    </row>
    <row r="121" spans="1:7" ht="13.5" thickBot="1" x14ac:dyDescent="0.25">
      <c r="A121" s="278"/>
      <c r="B121" s="52"/>
      <c r="D121" s="53"/>
      <c r="E121" s="53"/>
      <c r="F121" s="53"/>
      <c r="G121" s="53"/>
    </row>
    <row r="122" spans="1:7" ht="13.5" thickBot="1" x14ac:dyDescent="0.25">
      <c r="A122" s="278"/>
      <c r="B122" s="52"/>
      <c r="D122" s="53"/>
      <c r="E122" s="53"/>
      <c r="F122" s="53"/>
      <c r="G122" s="53"/>
    </row>
    <row r="123" spans="1:7" ht="15.75" thickBot="1" x14ac:dyDescent="0.3">
      <c r="C123" s="209" t="s">
        <v>208</v>
      </c>
      <c r="D123" s="58">
        <f>SUM(D113:D122)</f>
        <v>0</v>
      </c>
      <c r="E123" s="58">
        <f>SUM(E113:E122)</f>
        <v>0</v>
      </c>
      <c r="F123" s="58">
        <f>SUM(F113:F122)</f>
        <v>0</v>
      </c>
      <c r="G123" s="59">
        <f>SUM(G113:G122)</f>
        <v>0</v>
      </c>
    </row>
    <row r="125" spans="1:7" ht="13.5" thickBot="1" x14ac:dyDescent="0.25"/>
    <row r="126" spans="1:7" ht="19.5" thickBot="1" x14ac:dyDescent="0.25">
      <c r="A126" s="278" t="s">
        <v>236</v>
      </c>
      <c r="B126" s="108" t="s">
        <v>213</v>
      </c>
      <c r="C126" s="109" t="s">
        <v>214</v>
      </c>
      <c r="D126" s="110" t="s">
        <v>215</v>
      </c>
      <c r="E126" s="110" t="s">
        <v>216</v>
      </c>
      <c r="F126" s="110" t="s">
        <v>217</v>
      </c>
      <c r="G126" s="111" t="s">
        <v>218</v>
      </c>
    </row>
    <row r="127" spans="1:7" ht="13.5" thickBot="1" x14ac:dyDescent="0.25">
      <c r="A127" s="278"/>
      <c r="B127" s="52"/>
      <c r="D127" s="53"/>
      <c r="E127" s="53"/>
      <c r="F127" s="53"/>
      <c r="G127" s="53"/>
    </row>
    <row r="128" spans="1:7" ht="13.5" thickBot="1" x14ac:dyDescent="0.25">
      <c r="A128" s="278"/>
      <c r="B128" s="52"/>
      <c r="D128" s="53"/>
      <c r="E128" s="53"/>
      <c r="F128" s="53"/>
      <c r="G128" s="53"/>
    </row>
    <row r="129" spans="1:7" ht="13.5" thickBot="1" x14ac:dyDescent="0.25">
      <c r="A129" s="278"/>
      <c r="B129" s="52"/>
      <c r="D129" s="53"/>
      <c r="E129" s="53"/>
      <c r="F129" s="53"/>
      <c r="G129" s="53"/>
    </row>
    <row r="130" spans="1:7" ht="13.5" thickBot="1" x14ac:dyDescent="0.25">
      <c r="A130" s="278"/>
      <c r="B130" s="52"/>
      <c r="D130" s="53"/>
      <c r="E130" s="53"/>
      <c r="F130" s="53"/>
      <c r="G130" s="53"/>
    </row>
    <row r="131" spans="1:7" ht="13.5" thickBot="1" x14ac:dyDescent="0.25">
      <c r="A131" s="278"/>
      <c r="B131" s="52"/>
      <c r="D131" s="53"/>
      <c r="E131" s="53"/>
      <c r="F131" s="53"/>
      <c r="G131" s="53"/>
    </row>
    <row r="132" spans="1:7" ht="13.5" thickBot="1" x14ac:dyDescent="0.25">
      <c r="A132" s="278"/>
      <c r="B132" s="52"/>
      <c r="D132" s="53"/>
      <c r="E132" s="53"/>
      <c r="F132" s="53"/>
      <c r="G132" s="53"/>
    </row>
    <row r="133" spans="1:7" ht="13.5" thickBot="1" x14ac:dyDescent="0.25">
      <c r="A133" s="278"/>
      <c r="B133" s="52"/>
      <c r="D133" s="53"/>
      <c r="E133" s="53"/>
      <c r="F133" s="53"/>
      <c r="G133" s="53"/>
    </row>
    <row r="134" spans="1:7" ht="13.5" thickBot="1" x14ac:dyDescent="0.25">
      <c r="A134" s="278"/>
      <c r="B134" s="52"/>
      <c r="D134" s="53"/>
      <c r="E134" s="53"/>
      <c r="F134" s="53"/>
      <c r="G134" s="53"/>
    </row>
    <row r="135" spans="1:7" ht="13.5" thickBot="1" x14ac:dyDescent="0.25">
      <c r="A135" s="278"/>
      <c r="B135" s="52"/>
      <c r="D135" s="53"/>
      <c r="E135" s="53"/>
      <c r="F135" s="53"/>
      <c r="G135" s="53"/>
    </row>
    <row r="136" spans="1:7" ht="13.5" thickBot="1" x14ac:dyDescent="0.25">
      <c r="A136" s="278"/>
      <c r="B136" s="52"/>
      <c r="D136" s="53"/>
      <c r="E136" s="53"/>
      <c r="F136" s="53"/>
      <c r="G136" s="53"/>
    </row>
    <row r="137" spans="1:7" ht="15.75" thickBot="1" x14ac:dyDescent="0.3">
      <c r="C137" s="209" t="s">
        <v>208</v>
      </c>
      <c r="D137" s="58">
        <f>SUM(D127:D136)</f>
        <v>0</v>
      </c>
      <c r="E137" s="58">
        <f>SUM(E127:E136)</f>
        <v>0</v>
      </c>
      <c r="F137" s="58">
        <f>SUM(F127:F136)</f>
        <v>0</v>
      </c>
      <c r="G137" s="59">
        <f>SUM(G127:G136)</f>
        <v>0</v>
      </c>
    </row>
  </sheetData>
  <mergeCells count="12">
    <mergeCell ref="A1:G1"/>
    <mergeCell ref="A2:G2"/>
    <mergeCell ref="A4:A11"/>
    <mergeCell ref="A84:A94"/>
    <mergeCell ref="A98:A108"/>
    <mergeCell ref="A112:A122"/>
    <mergeCell ref="A126:A136"/>
    <mergeCell ref="A14:A24"/>
    <mergeCell ref="A28:A38"/>
    <mergeCell ref="A42:A52"/>
    <mergeCell ref="A56:A66"/>
    <mergeCell ref="A70:A80"/>
  </mergeCells>
  <dataValidations count="1">
    <dataValidation type="list" allowBlank="1" showInputMessage="1" showErrorMessage="1" sqref="B15:B24 B29:B38 B43:B52 B57:B66 B71:B80 B85:B94 B99:B108 B113:B122 B127:B136" xr:uid="{3DC8F9D3-3EE4-4D66-9183-5E748CFBFA52}">
      <formula1>"Infrastructure Cost, Career Services, Shared Services"</formula1>
    </dataValidation>
  </dataValidations>
  <pageMargins left="0.7" right="0.7" top="0.75" bottom="0.75" header="0.3" footer="0.3"/>
  <tableParts count="9">
    <tablePart r:id="rId1"/>
    <tablePart r:id="rId2"/>
    <tablePart r:id="rId3"/>
    <tablePart r:id="rId4"/>
    <tablePart r:id="rId5"/>
    <tablePart r:id="rId6"/>
    <tablePart r:id="rId7"/>
    <tablePart r:id="rId8"/>
    <tablePart r:id="rId9"/>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0A06AB-22CE-4441-8CE8-6FB00B3DCB70}">
  <sheetPr>
    <tabColor rgb="FF45957A"/>
  </sheetPr>
  <dimension ref="A1:L35"/>
  <sheetViews>
    <sheetView workbookViewId="0">
      <selection activeCell="B15" sqref="B15"/>
    </sheetView>
  </sheetViews>
  <sheetFormatPr defaultRowHeight="12.75" x14ac:dyDescent="0.2"/>
  <cols>
    <col min="1" max="1" width="19.140625" bestFit="1" customWidth="1"/>
    <col min="2" max="2" width="18.28515625" customWidth="1"/>
    <col min="3" max="3" width="13.42578125" customWidth="1"/>
    <col min="4" max="4" width="13.28515625" customWidth="1"/>
    <col min="5" max="5" width="13.140625" customWidth="1"/>
    <col min="6" max="6" width="13.42578125" customWidth="1"/>
    <col min="7" max="8" width="13" customWidth="1"/>
    <col min="9" max="10" width="13.42578125" customWidth="1"/>
    <col min="11" max="11" width="12.42578125" customWidth="1"/>
    <col min="12" max="12" width="12.42578125" bestFit="1" customWidth="1"/>
  </cols>
  <sheetData>
    <row r="1" spans="1:12" ht="33.75" customHeight="1" thickBot="1" x14ac:dyDescent="0.25">
      <c r="A1" s="263" t="s">
        <v>237</v>
      </c>
      <c r="B1" s="264"/>
      <c r="C1" s="264"/>
      <c r="D1" s="264"/>
      <c r="E1" s="264"/>
      <c r="F1" s="264"/>
      <c r="G1" s="264"/>
      <c r="H1" s="264"/>
      <c r="I1" s="264"/>
      <c r="J1" s="264"/>
      <c r="K1" s="265"/>
    </row>
    <row r="2" spans="1:12" ht="33.75" customHeight="1" x14ac:dyDescent="0.2">
      <c r="A2" s="275" t="s">
        <v>211</v>
      </c>
      <c r="B2" s="275"/>
      <c r="C2" s="275"/>
      <c r="D2" s="275"/>
      <c r="E2" s="275"/>
      <c r="F2" s="275"/>
      <c r="G2" s="275"/>
      <c r="H2" s="275"/>
      <c r="I2" s="275"/>
      <c r="J2" s="275"/>
      <c r="K2" s="275"/>
    </row>
    <row r="4" spans="1:12" ht="13.5" thickBot="1" x14ac:dyDescent="0.25"/>
    <row r="5" spans="1:12" ht="18.75" x14ac:dyDescent="0.2">
      <c r="A5" s="112" t="s">
        <v>213</v>
      </c>
      <c r="B5" s="13" t="s">
        <v>214</v>
      </c>
      <c r="C5" s="89" t="s">
        <v>238</v>
      </c>
      <c r="D5" s="89" t="s">
        <v>239</v>
      </c>
      <c r="E5" s="89" t="s">
        <v>240</v>
      </c>
      <c r="F5" s="89" t="s">
        <v>241</v>
      </c>
      <c r="G5" s="89" t="s">
        <v>242</v>
      </c>
      <c r="H5" s="89" t="s">
        <v>243</v>
      </c>
      <c r="I5" s="89" t="s">
        <v>244</v>
      </c>
      <c r="J5" s="89" t="s">
        <v>245</v>
      </c>
      <c r="K5" s="89" t="s">
        <v>246</v>
      </c>
      <c r="L5" s="169" t="s">
        <v>218</v>
      </c>
    </row>
    <row r="6" spans="1:12" x14ac:dyDescent="0.2">
      <c r="A6" s="113" t="s">
        <v>215</v>
      </c>
      <c r="B6" s="104" t="s">
        <v>222</v>
      </c>
      <c r="C6" s="105">
        <v>15000</v>
      </c>
      <c r="D6" s="105">
        <v>30000</v>
      </c>
      <c r="E6" s="105">
        <v>5000</v>
      </c>
      <c r="F6" s="105">
        <v>25000</v>
      </c>
      <c r="G6" s="105">
        <v>1500</v>
      </c>
      <c r="H6" s="105">
        <v>10000</v>
      </c>
      <c r="I6" s="105">
        <v>0</v>
      </c>
      <c r="J6" s="105">
        <v>2000</v>
      </c>
      <c r="K6" s="119">
        <v>2500</v>
      </c>
      <c r="L6" s="170">
        <f>SUM(C6:K6)</f>
        <v>91000</v>
      </c>
    </row>
    <row r="7" spans="1:12" ht="13.5" customHeight="1" x14ac:dyDescent="0.2">
      <c r="A7" s="114"/>
      <c r="B7" s="20"/>
      <c r="C7" s="106"/>
      <c r="D7" s="106"/>
      <c r="E7" s="106"/>
      <c r="F7" s="106"/>
      <c r="G7" s="106"/>
      <c r="H7" s="106"/>
      <c r="I7" s="106"/>
      <c r="J7" s="106"/>
      <c r="K7" s="120"/>
      <c r="L7" s="103"/>
    </row>
    <row r="8" spans="1:12" ht="13.5" customHeight="1" x14ac:dyDescent="0.2">
      <c r="A8" s="114"/>
      <c r="B8" s="20"/>
      <c r="C8" s="106"/>
      <c r="D8" s="106"/>
      <c r="E8" s="106"/>
      <c r="F8" s="106"/>
      <c r="G8" s="106"/>
      <c r="H8" s="106"/>
      <c r="I8" s="106"/>
      <c r="J8" s="106"/>
      <c r="K8" s="120"/>
      <c r="L8" s="103"/>
    </row>
    <row r="9" spans="1:12" ht="13.5" customHeight="1" x14ac:dyDescent="0.2">
      <c r="A9" s="114"/>
      <c r="B9" s="20"/>
      <c r="C9" s="106"/>
      <c r="D9" s="106"/>
      <c r="E9" s="106"/>
      <c r="F9" s="106"/>
      <c r="G9" s="106"/>
      <c r="H9" s="106"/>
      <c r="I9" s="106"/>
      <c r="J9" s="106"/>
      <c r="K9" s="120"/>
      <c r="L9" s="103"/>
    </row>
    <row r="10" spans="1:12" ht="13.5" customHeight="1" x14ac:dyDescent="0.2">
      <c r="A10" s="114"/>
      <c r="B10" s="20"/>
      <c r="C10" s="106"/>
      <c r="D10" s="106"/>
      <c r="E10" s="106"/>
      <c r="F10" s="106"/>
      <c r="G10" s="106"/>
      <c r="H10" s="106"/>
      <c r="I10" s="106"/>
      <c r="J10" s="106"/>
      <c r="K10" s="120"/>
      <c r="L10" s="103"/>
    </row>
    <row r="11" spans="1:12" ht="13.5" customHeight="1" x14ac:dyDescent="0.2">
      <c r="A11" s="114"/>
      <c r="B11" s="20"/>
      <c r="C11" s="106"/>
      <c r="D11" s="106"/>
      <c r="E11" s="106"/>
      <c r="F11" s="106"/>
      <c r="G11" s="106"/>
      <c r="H11" s="106"/>
      <c r="I11" s="106"/>
      <c r="J11" s="106"/>
      <c r="K11" s="120"/>
      <c r="L11" s="103"/>
    </row>
    <row r="12" spans="1:12" ht="13.5" customHeight="1" x14ac:dyDescent="0.2">
      <c r="A12" s="114"/>
      <c r="B12" s="20"/>
      <c r="C12" s="106"/>
      <c r="D12" s="106"/>
      <c r="E12" s="106"/>
      <c r="F12" s="106"/>
      <c r="G12" s="106"/>
      <c r="H12" s="106"/>
      <c r="I12" s="106"/>
      <c r="J12" s="106"/>
      <c r="K12" s="120"/>
      <c r="L12" s="103"/>
    </row>
    <row r="13" spans="1:12" ht="13.5" customHeight="1" x14ac:dyDescent="0.2">
      <c r="A13" s="114"/>
      <c r="B13" s="20"/>
      <c r="C13" s="106"/>
      <c r="D13" s="106"/>
      <c r="E13" s="106"/>
      <c r="F13" s="106"/>
      <c r="G13" s="106"/>
      <c r="H13" s="106"/>
      <c r="I13" s="106"/>
      <c r="J13" s="106"/>
      <c r="K13" s="120"/>
      <c r="L13" s="103"/>
    </row>
    <row r="14" spans="1:12" ht="13.5" customHeight="1" x14ac:dyDescent="0.2">
      <c r="A14" s="114"/>
      <c r="B14" s="20"/>
      <c r="C14" s="106"/>
      <c r="D14" s="106"/>
      <c r="E14" s="106"/>
      <c r="F14" s="106"/>
      <c r="G14" s="106"/>
      <c r="H14" s="106"/>
      <c r="I14" s="106"/>
      <c r="J14" s="106"/>
      <c r="K14" s="120"/>
      <c r="L14" s="103"/>
    </row>
    <row r="15" spans="1:12" ht="13.5" customHeight="1" x14ac:dyDescent="0.2">
      <c r="A15" s="114"/>
      <c r="B15" s="20"/>
      <c r="C15" s="106"/>
      <c r="D15" s="106"/>
      <c r="E15" s="106"/>
      <c r="F15" s="106"/>
      <c r="G15" s="106"/>
      <c r="H15" s="106"/>
      <c r="I15" s="106"/>
      <c r="J15" s="106"/>
      <c r="K15" s="120"/>
      <c r="L15" s="103"/>
    </row>
    <row r="16" spans="1:12" ht="13.5" customHeight="1" x14ac:dyDescent="0.2">
      <c r="A16" s="114"/>
      <c r="B16" s="20"/>
      <c r="C16" s="106"/>
      <c r="D16" s="106"/>
      <c r="E16" s="106"/>
      <c r="F16" s="106"/>
      <c r="G16" s="106"/>
      <c r="H16" s="106"/>
      <c r="I16" s="106"/>
      <c r="J16" s="106"/>
      <c r="K16" s="120"/>
      <c r="L16" s="103"/>
    </row>
    <row r="17" spans="1:12" ht="13.5" customHeight="1" x14ac:dyDescent="0.2">
      <c r="A17" s="114"/>
      <c r="B17" s="20"/>
      <c r="C17" s="106"/>
      <c r="D17" s="106"/>
      <c r="E17" s="106"/>
      <c r="F17" s="106"/>
      <c r="G17" s="106"/>
      <c r="H17" s="106"/>
      <c r="I17" s="106"/>
      <c r="J17" s="106"/>
      <c r="K17" s="120"/>
      <c r="L17" s="103"/>
    </row>
    <row r="18" spans="1:12" ht="13.5" customHeight="1" x14ac:dyDescent="0.2">
      <c r="A18" s="114"/>
      <c r="B18" s="20"/>
      <c r="C18" s="106"/>
      <c r="D18" s="106"/>
      <c r="E18" s="106"/>
      <c r="F18" s="106"/>
      <c r="G18" s="106"/>
      <c r="H18" s="106"/>
      <c r="I18" s="106"/>
      <c r="J18" s="106"/>
      <c r="K18" s="120"/>
      <c r="L18" s="103"/>
    </row>
    <row r="19" spans="1:12" ht="13.5" customHeight="1" x14ac:dyDescent="0.2">
      <c r="A19" s="114"/>
      <c r="B19" s="20"/>
      <c r="C19" s="106"/>
      <c r="D19" s="106"/>
      <c r="E19" s="106"/>
      <c r="F19" s="106"/>
      <c r="G19" s="106"/>
      <c r="H19" s="106"/>
      <c r="I19" s="106"/>
      <c r="J19" s="106"/>
      <c r="K19" s="120"/>
      <c r="L19" s="103"/>
    </row>
    <row r="20" spans="1:12" ht="13.5" customHeight="1" x14ac:dyDescent="0.2">
      <c r="A20" s="114"/>
      <c r="B20" s="20"/>
      <c r="C20" s="106"/>
      <c r="D20" s="106"/>
      <c r="E20" s="106"/>
      <c r="F20" s="106"/>
      <c r="G20" s="106"/>
      <c r="H20" s="106"/>
      <c r="I20" s="106"/>
      <c r="J20" s="106"/>
      <c r="K20" s="120"/>
      <c r="L20" s="103"/>
    </row>
    <row r="21" spans="1:12" ht="13.5" customHeight="1" x14ac:dyDescent="0.2">
      <c r="A21" s="114"/>
      <c r="B21" s="20"/>
      <c r="C21" s="106"/>
      <c r="D21" s="106"/>
      <c r="E21" s="106"/>
      <c r="F21" s="106"/>
      <c r="G21" s="106"/>
      <c r="H21" s="106"/>
      <c r="I21" s="106"/>
      <c r="J21" s="106"/>
      <c r="K21" s="120"/>
      <c r="L21" s="103"/>
    </row>
    <row r="22" spans="1:12" ht="13.5" customHeight="1" x14ac:dyDescent="0.2">
      <c r="A22" s="114"/>
      <c r="B22" s="20"/>
      <c r="C22" s="106"/>
      <c r="D22" s="106"/>
      <c r="E22" s="106"/>
      <c r="F22" s="106"/>
      <c r="G22" s="106"/>
      <c r="H22" s="106"/>
      <c r="I22" s="106"/>
      <c r="J22" s="106"/>
      <c r="K22" s="120"/>
      <c r="L22" s="103"/>
    </row>
    <row r="23" spans="1:12" ht="13.5" customHeight="1" x14ac:dyDescent="0.2">
      <c r="A23" s="114"/>
      <c r="B23" s="20"/>
      <c r="C23" s="106"/>
      <c r="D23" s="106"/>
      <c r="E23" s="106"/>
      <c r="F23" s="106"/>
      <c r="G23" s="106"/>
      <c r="H23" s="106"/>
      <c r="I23" s="106"/>
      <c r="J23" s="106"/>
      <c r="K23" s="120"/>
      <c r="L23" s="103"/>
    </row>
    <row r="24" spans="1:12" ht="13.5" customHeight="1" x14ac:dyDescent="0.2">
      <c r="A24" s="114"/>
      <c r="B24" s="20"/>
      <c r="C24" s="106"/>
      <c r="D24" s="106"/>
      <c r="E24" s="106"/>
      <c r="F24" s="106"/>
      <c r="G24" s="106"/>
      <c r="H24" s="106"/>
      <c r="I24" s="106"/>
      <c r="J24" s="106"/>
      <c r="K24" s="120"/>
      <c r="L24" s="103"/>
    </row>
    <row r="25" spans="1:12" ht="13.5" customHeight="1" x14ac:dyDescent="0.2">
      <c r="A25" s="114"/>
      <c r="B25" s="20"/>
      <c r="C25" s="106"/>
      <c r="D25" s="106"/>
      <c r="E25" s="106"/>
      <c r="F25" s="106"/>
      <c r="G25" s="106"/>
      <c r="H25" s="106"/>
      <c r="I25" s="106"/>
      <c r="J25" s="106"/>
      <c r="K25" s="120"/>
      <c r="L25" s="103"/>
    </row>
    <row r="26" spans="1:12" ht="13.5" customHeight="1" x14ac:dyDescent="0.2">
      <c r="A26" s="114"/>
      <c r="B26" s="20"/>
      <c r="C26" s="106"/>
      <c r="D26" s="106"/>
      <c r="E26" s="106"/>
      <c r="F26" s="106"/>
      <c r="G26" s="106"/>
      <c r="H26" s="106"/>
      <c r="I26" s="106"/>
      <c r="J26" s="106"/>
      <c r="K26" s="120"/>
      <c r="L26" s="103"/>
    </row>
    <row r="27" spans="1:12" ht="13.5" customHeight="1" x14ac:dyDescent="0.2">
      <c r="A27" s="114"/>
      <c r="B27" s="20"/>
      <c r="C27" s="106"/>
      <c r="D27" s="106"/>
      <c r="E27" s="106"/>
      <c r="F27" s="106"/>
      <c r="G27" s="106"/>
      <c r="H27" s="106"/>
      <c r="I27" s="106"/>
      <c r="J27" s="106"/>
      <c r="K27" s="120"/>
      <c r="L27" s="103"/>
    </row>
    <row r="28" spans="1:12" ht="13.5" customHeight="1" x14ac:dyDescent="0.2">
      <c r="A28" s="114"/>
      <c r="B28" s="20"/>
      <c r="C28" s="106"/>
      <c r="D28" s="106"/>
      <c r="E28" s="106"/>
      <c r="F28" s="106"/>
      <c r="G28" s="106"/>
      <c r="H28" s="106"/>
      <c r="I28" s="106"/>
      <c r="J28" s="106"/>
      <c r="K28" s="120"/>
      <c r="L28" s="103"/>
    </row>
    <row r="29" spans="1:12" ht="13.5" customHeight="1" x14ac:dyDescent="0.2">
      <c r="A29" s="114"/>
      <c r="B29" s="20"/>
      <c r="C29" s="106"/>
      <c r="D29" s="106"/>
      <c r="E29" s="106"/>
      <c r="F29" s="106"/>
      <c r="G29" s="106"/>
      <c r="H29" s="106"/>
      <c r="I29" s="106"/>
      <c r="J29" s="106"/>
      <c r="K29" s="120"/>
      <c r="L29" s="103"/>
    </row>
    <row r="30" spans="1:12" ht="13.5" customHeight="1" x14ac:dyDescent="0.2">
      <c r="A30" s="171"/>
      <c r="B30" s="122"/>
      <c r="C30" s="123"/>
      <c r="D30" s="123"/>
      <c r="E30" s="123"/>
      <c r="F30" s="123"/>
      <c r="G30" s="123"/>
      <c r="H30" s="123"/>
      <c r="I30" s="123"/>
      <c r="J30" s="123"/>
      <c r="K30" s="124"/>
      <c r="L30" s="103"/>
    </row>
    <row r="31" spans="1:12" ht="13.5" customHeight="1" thickBot="1" x14ac:dyDescent="0.25">
      <c r="A31" s="115"/>
      <c r="B31" s="116"/>
      <c r="C31" s="117"/>
      <c r="D31" s="117"/>
      <c r="E31" s="117"/>
      <c r="F31" s="117"/>
      <c r="G31" s="117"/>
      <c r="H31" s="117"/>
      <c r="I31" s="117"/>
      <c r="J31" s="117"/>
      <c r="K31" s="118"/>
      <c r="L31" s="103"/>
    </row>
    <row r="32" spans="1:12" ht="13.5" customHeight="1" x14ac:dyDescent="0.2">
      <c r="A32" s="8"/>
      <c r="B32" s="91" t="s">
        <v>218</v>
      </c>
      <c r="C32" s="172">
        <f>SUM(C6:C30)</f>
        <v>15000</v>
      </c>
      <c r="D32" s="172">
        <f t="shared" ref="D32:L32" si="0">SUM(D6:D30)</f>
        <v>30000</v>
      </c>
      <c r="E32" s="172">
        <f t="shared" si="0"/>
        <v>5000</v>
      </c>
      <c r="F32" s="172">
        <f t="shared" si="0"/>
        <v>25000</v>
      </c>
      <c r="G32" s="172">
        <f t="shared" si="0"/>
        <v>1500</v>
      </c>
      <c r="H32" s="172">
        <f t="shared" si="0"/>
        <v>10000</v>
      </c>
      <c r="I32" s="172">
        <f t="shared" si="0"/>
        <v>0</v>
      </c>
      <c r="J32" s="172">
        <f t="shared" si="0"/>
        <v>2000</v>
      </c>
      <c r="K32" s="172">
        <f t="shared" si="0"/>
        <v>2500</v>
      </c>
      <c r="L32" s="173">
        <f t="shared" si="0"/>
        <v>91000</v>
      </c>
    </row>
    <row r="33" spans="1:12" ht="12.75" customHeight="1" x14ac:dyDescent="0.2">
      <c r="A33" s="8"/>
      <c r="B33" s="282" t="s">
        <v>247</v>
      </c>
      <c r="L33" s="103"/>
    </row>
    <row r="34" spans="1:12" x14ac:dyDescent="0.2">
      <c r="A34" s="8"/>
      <c r="B34" s="282"/>
      <c r="L34" s="103"/>
    </row>
    <row r="35" spans="1:12" ht="13.5" thickBot="1" x14ac:dyDescent="0.25">
      <c r="A35" s="9"/>
      <c r="B35" s="283"/>
      <c r="C35" s="35"/>
      <c r="D35" s="35"/>
      <c r="E35" s="35"/>
      <c r="F35" s="35"/>
      <c r="G35" s="35"/>
      <c r="H35" s="35"/>
      <c r="I35" s="35"/>
      <c r="J35" s="35"/>
      <c r="K35" s="35"/>
      <c r="L35" s="107"/>
    </row>
  </sheetData>
  <mergeCells count="3">
    <mergeCell ref="B33:B35"/>
    <mergeCell ref="A1:K1"/>
    <mergeCell ref="A2:K2"/>
  </mergeCells>
  <pageMargins left="0.7" right="0.7" top="0.75" bottom="0.75" header="0.3" footer="0.3"/>
  <tableParts count="1">
    <tablePart r:id="rId1"/>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D053BF-CAC2-4FC3-B4BB-B9C324F2788B}">
  <sheetPr>
    <tabColor rgb="FF45957A"/>
  </sheetPr>
  <dimension ref="A1:D27"/>
  <sheetViews>
    <sheetView workbookViewId="0">
      <selection activeCell="C25" sqref="C25"/>
    </sheetView>
  </sheetViews>
  <sheetFormatPr defaultRowHeight="12.75" x14ac:dyDescent="0.2"/>
  <cols>
    <col min="1" max="1" width="43.140625" customWidth="1"/>
    <col min="2" max="2" width="52" customWidth="1"/>
    <col min="3" max="3" width="23" customWidth="1"/>
    <col min="4" max="4" width="12.7109375" bestFit="1" customWidth="1"/>
  </cols>
  <sheetData>
    <row r="1" spans="1:4" ht="33.75" customHeight="1" x14ac:dyDescent="0.2">
      <c r="A1" s="272" t="s">
        <v>248</v>
      </c>
      <c r="B1" s="274"/>
      <c r="C1" s="274"/>
      <c r="D1" s="274"/>
    </row>
    <row r="2" spans="1:4" ht="26.25" x14ac:dyDescent="0.2">
      <c r="A2" s="275" t="s">
        <v>211</v>
      </c>
      <c r="B2" s="275"/>
      <c r="C2" s="275"/>
      <c r="D2" s="275"/>
    </row>
    <row r="4" spans="1:4" s="11" customFormat="1" ht="75" customHeight="1" x14ac:dyDescent="0.3">
      <c r="A4" s="121" t="s">
        <v>249</v>
      </c>
      <c r="B4" s="109" t="s">
        <v>250</v>
      </c>
      <c r="C4" s="109" t="s">
        <v>251</v>
      </c>
      <c r="D4" s="111" t="s">
        <v>218</v>
      </c>
    </row>
    <row r="5" spans="1:4" ht="25.5" x14ac:dyDescent="0.2">
      <c r="A5" s="129" t="s">
        <v>252</v>
      </c>
      <c r="B5" s="126" t="s">
        <v>253</v>
      </c>
      <c r="C5" s="105"/>
      <c r="D5" s="130" t="e">
        <f>SUM(#REF!)</f>
        <v>#REF!</v>
      </c>
    </row>
    <row r="6" spans="1:4" ht="25.5" x14ac:dyDescent="0.2">
      <c r="A6" s="129" t="s">
        <v>254</v>
      </c>
      <c r="B6" s="126" t="s">
        <v>255</v>
      </c>
      <c r="C6" s="105"/>
      <c r="D6" s="130" t="e">
        <f>SUM(#REF!)</f>
        <v>#REF!</v>
      </c>
    </row>
    <row r="7" spans="1:4" x14ac:dyDescent="0.2">
      <c r="A7" s="131" t="s">
        <v>256</v>
      </c>
      <c r="B7" s="128"/>
      <c r="C7" s="106"/>
      <c r="D7" s="132" t="e">
        <f>SUM(#REF!)</f>
        <v>#REF!</v>
      </c>
    </row>
    <row r="8" spans="1:4" ht="25.5" x14ac:dyDescent="0.2">
      <c r="A8" s="131" t="s">
        <v>257</v>
      </c>
      <c r="B8" s="128"/>
      <c r="C8" s="106"/>
      <c r="D8" s="132" t="e">
        <f>SUM(#REF!)</f>
        <v>#REF!</v>
      </c>
    </row>
    <row r="9" spans="1:4" ht="12.75" customHeight="1" x14ac:dyDescent="0.2">
      <c r="A9" s="131" t="s">
        <v>258</v>
      </c>
      <c r="B9" s="128"/>
      <c r="C9" s="106"/>
      <c r="D9" s="132" t="e">
        <f>SUM(#REF!)</f>
        <v>#REF!</v>
      </c>
    </row>
    <row r="10" spans="1:4" ht="12.75" customHeight="1" x14ac:dyDescent="0.2">
      <c r="A10" s="131" t="s">
        <v>259</v>
      </c>
      <c r="B10" s="128"/>
      <c r="C10" s="106"/>
      <c r="D10" s="132" t="e">
        <f>SUM(#REF!)</f>
        <v>#REF!</v>
      </c>
    </row>
    <row r="11" spans="1:4" ht="12.75" customHeight="1" x14ac:dyDescent="0.2">
      <c r="A11" s="131" t="s">
        <v>260</v>
      </c>
      <c r="B11" s="128"/>
      <c r="C11" s="106"/>
      <c r="D11" s="132" t="e">
        <f>SUM(#REF!)</f>
        <v>#REF!</v>
      </c>
    </row>
    <row r="12" spans="1:4" ht="12.75" customHeight="1" x14ac:dyDescent="0.2">
      <c r="A12" s="131" t="s">
        <v>261</v>
      </c>
      <c r="B12" s="128"/>
      <c r="C12" s="106"/>
      <c r="D12" s="132" t="e">
        <f>SUM(#REF!)</f>
        <v>#REF!</v>
      </c>
    </row>
    <row r="13" spans="1:4" ht="12.75" customHeight="1" x14ac:dyDescent="0.2">
      <c r="A13" s="131" t="s">
        <v>262</v>
      </c>
      <c r="B13" s="128"/>
      <c r="C13" s="106"/>
      <c r="D13" s="132" t="e">
        <f>SUM(#REF!)</f>
        <v>#REF!</v>
      </c>
    </row>
    <row r="14" spans="1:4" ht="12.75" customHeight="1" x14ac:dyDescent="0.2">
      <c r="A14" s="131"/>
      <c r="B14" s="128"/>
      <c r="C14" s="106"/>
      <c r="D14" s="132"/>
    </row>
    <row r="15" spans="1:4" ht="12.75" customHeight="1" x14ac:dyDescent="0.2">
      <c r="A15" s="131"/>
      <c r="B15" s="128"/>
      <c r="C15" s="106"/>
      <c r="D15" s="132"/>
    </row>
    <row r="16" spans="1:4" ht="12.75" customHeight="1" x14ac:dyDescent="0.2">
      <c r="A16" s="131"/>
      <c r="B16" s="128"/>
      <c r="C16" s="106"/>
      <c r="D16" s="132"/>
    </row>
    <row r="17" spans="1:4" ht="12.75" customHeight="1" x14ac:dyDescent="0.2">
      <c r="A17" s="131"/>
      <c r="B17" s="128"/>
      <c r="C17" s="106"/>
      <c r="D17" s="132"/>
    </row>
    <row r="18" spans="1:4" ht="12.75" customHeight="1" x14ac:dyDescent="0.2">
      <c r="A18" s="131"/>
      <c r="B18" s="128"/>
      <c r="C18" s="106"/>
      <c r="D18" s="132"/>
    </row>
    <row r="19" spans="1:4" ht="12.75" customHeight="1" x14ac:dyDescent="0.2">
      <c r="A19" s="131"/>
      <c r="B19" s="128"/>
      <c r="C19" s="106"/>
      <c r="D19" s="132"/>
    </row>
    <row r="20" spans="1:4" ht="12.75" customHeight="1" x14ac:dyDescent="0.2">
      <c r="A20" s="131"/>
      <c r="B20" s="128"/>
      <c r="C20" s="106"/>
      <c r="D20" s="132"/>
    </row>
    <row r="21" spans="1:4" ht="12.75" customHeight="1" x14ac:dyDescent="0.2">
      <c r="A21" s="131"/>
      <c r="B21" s="128"/>
      <c r="C21" s="106"/>
      <c r="D21" s="132"/>
    </row>
    <row r="22" spans="1:4" ht="12.75" customHeight="1" x14ac:dyDescent="0.2">
      <c r="A22" s="131"/>
      <c r="B22" s="128"/>
      <c r="C22" s="106"/>
      <c r="D22" s="132"/>
    </row>
    <row r="23" spans="1:4" ht="12.75" customHeight="1" x14ac:dyDescent="0.2">
      <c r="A23" s="131"/>
      <c r="B23" s="128"/>
      <c r="C23" s="106"/>
      <c r="D23" s="132"/>
    </row>
    <row r="24" spans="1:4" ht="13.5" customHeight="1" x14ac:dyDescent="0.2">
      <c r="A24" s="133"/>
      <c r="B24" s="122"/>
      <c r="C24" s="122"/>
      <c r="D24" s="134" t="e">
        <f>SUM(#REF!)</f>
        <v>#REF!</v>
      </c>
    </row>
    <row r="25" spans="1:4" ht="15.75" thickBot="1" x14ac:dyDescent="0.3">
      <c r="C25" s="210" t="s">
        <v>208</v>
      </c>
      <c r="D25" s="125" t="e">
        <f>SUM(D6:D24)</f>
        <v>#REF!</v>
      </c>
    </row>
    <row r="26" spans="1:4" x14ac:dyDescent="0.2">
      <c r="C26" s="284" t="s">
        <v>247</v>
      </c>
      <c r="D26" s="284"/>
    </row>
    <row r="27" spans="1:4" x14ac:dyDescent="0.2">
      <c r="C27" s="282"/>
      <c r="D27" s="282"/>
    </row>
  </sheetData>
  <mergeCells count="3">
    <mergeCell ref="A1:D1"/>
    <mergeCell ref="A2:D2"/>
    <mergeCell ref="C26:D27"/>
  </mergeCells>
  <pageMargins left="0.7" right="0.7" top="0.75" bottom="0.75" header="0.3" footer="0.3"/>
  <pageSetup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Contract xmlns="8a6e27b6-3b30-4895-a4fc-7172023d763e"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D208C8AE3584848A8D26F79479349EC" ma:contentTypeVersion="12" ma:contentTypeDescription="Create a new document." ma:contentTypeScope="" ma:versionID="ccb0ae390b33e32e3feca3d86c67e32c">
  <xsd:schema xmlns:xsd="http://www.w3.org/2001/XMLSchema" xmlns:xs="http://www.w3.org/2001/XMLSchema" xmlns:p="http://schemas.microsoft.com/office/2006/metadata/properties" xmlns:ns2="8a6e27b6-3b30-4895-a4fc-7172023d763e" xmlns:ns3="8d2c1b80-c67e-47aa-932c-0090cde62fd8" xmlns:ns4="b9f8e4f9-63ae-441f-b00b-e601199620d9" targetNamespace="http://schemas.microsoft.com/office/2006/metadata/properties" ma:root="true" ma:fieldsID="ae2cbfb4268cc06d1f5e1b9bbbafd889" ns2:_="" ns3:_="" ns4:_="">
    <xsd:import namespace="8a6e27b6-3b30-4895-a4fc-7172023d763e"/>
    <xsd:import namespace="8d2c1b80-c67e-47aa-932c-0090cde62fd8"/>
    <xsd:import namespace="b9f8e4f9-63ae-441f-b00b-e601199620d9"/>
    <xsd:element name="properties">
      <xsd:complexType>
        <xsd:sequence>
          <xsd:element name="documentManagement">
            <xsd:complexType>
              <xsd:all>
                <xsd:element ref="ns2:MediaServiceMetadata" minOccurs="0"/>
                <xsd:element ref="ns2:MediaServiceFastMetadata" minOccurs="0"/>
                <xsd:element ref="ns2:MediaServiceDateTaken" minOccurs="0"/>
                <xsd:element ref="ns3:SharedWithUsers" minOccurs="0"/>
                <xsd:element ref="ns3:SharedWithDetails" minOccurs="0"/>
                <xsd:element ref="ns2:MediaServiceAutoKeyPoints" minOccurs="0"/>
                <xsd:element ref="ns2:MediaServiceKeyPoints" minOccurs="0"/>
                <xsd:element ref="ns4:MediaServiceAutoTags" minOccurs="0"/>
                <xsd:element ref="ns4:MediaServiceGenerationTime" minOccurs="0"/>
                <xsd:element ref="ns4:MediaServiceEventHashCode" minOccurs="0"/>
                <xsd:element ref="ns4:MediaServiceOCR" minOccurs="0"/>
                <xsd:element ref="ns2:Contract"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6e27b6-3b30-4895-a4fc-7172023d763e" elementFormDefault="qualified">
    <xsd:import namespace="http://schemas.microsoft.com/office/2006/documentManagement/types"/>
    <xsd:import namespace="http://schemas.microsoft.com/office/infopath/2007/PartnerControls"/>
    <xsd:element name="MediaServiceMetadata" ma:index="4" nillable="true" ma:displayName="MediaServiceMetadata" ma:hidden="true" ma:internalName="MediaServiceMetadata" ma:readOnly="true">
      <xsd:simpleType>
        <xsd:restriction base="dms:Note"/>
      </xsd:simpleType>
    </xsd:element>
    <xsd:element name="MediaServiceFastMetadata" ma:index="5" nillable="true" ma:displayName="MediaServiceFastMetadata" ma:hidden="true" ma:internalName="MediaServiceFastMetadata" ma:readOnly="true">
      <xsd:simpleType>
        <xsd:restriction base="dms:Note"/>
      </xsd:simpleType>
    </xsd:element>
    <xsd:element name="MediaServiceDateTaken" ma:index="6" nillable="true" ma:displayName="MediaServiceDateTaken" ma:hidden="true" ma:internalName="MediaServiceDateTaken" ma:readOnly="true">
      <xsd:simpleType>
        <xsd:restriction base="dms:Text"/>
      </xsd:simpleType>
    </xsd:element>
    <xsd:element name="MediaServiceAutoKeyPoints" ma:index="9" nillable="true" ma:displayName="MediaServiceAutoKeyPoints" ma:hidden="true" ma:internalName="MediaServiceAutoKeyPoints" ma:readOnly="true">
      <xsd:simpleType>
        <xsd:restriction base="dms:Note"/>
      </xsd:simpleType>
    </xsd:element>
    <xsd:element name="MediaServiceKeyPoints" ma:index="10" nillable="true" ma:displayName="KeyPoints" ma:internalName="MediaServiceKeyPoints" ma:readOnly="true">
      <xsd:simpleType>
        <xsd:restriction base="dms:Note">
          <xsd:maxLength value="255"/>
        </xsd:restriction>
      </xsd:simpleType>
    </xsd:element>
    <xsd:element name="Contract" ma:index="15" nillable="true" ma:displayName="Contract" ma:format="Dropdown" ma:internalName="Contract" ma:readOnly="false">
      <xsd:simpleType>
        <xsd:union memberTypes="dms:Text">
          <xsd:simpleType>
            <xsd:restriction base="dms:Choice">
              <xsd:enumeration value="Current"/>
              <xsd:enumeration value="Completed"/>
            </xsd:restriction>
          </xsd:simpleType>
        </xsd:union>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8d2c1b80-c67e-47aa-932c-0090cde62fd8" elementFormDefault="qualified">
    <xsd:import namespace="http://schemas.microsoft.com/office/2006/documentManagement/types"/>
    <xsd:import namespace="http://schemas.microsoft.com/office/infopath/2007/PartnerControls"/>
    <xsd:element name="SharedWithUsers" ma:index="7" nillable="true" ma:displayName="Shared With" ma:SearchPeopleOnly="false" ma:SharePointGroup="0" ma:internalName="SharedWithUsers" ma:readOnly="tru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8"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9f8e4f9-63ae-441f-b00b-e601199620d9" elementFormDefault="qualified">
    <xsd:import namespace="http://schemas.microsoft.com/office/2006/documentManagement/types"/>
    <xsd:import namespace="http://schemas.microsoft.com/office/infopath/2007/PartnerControls"/>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6"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D8A3367-51DE-4495-A6B6-523B1166CC3B}">
  <ds:schemaRefs>
    <ds:schemaRef ds:uri="http://schemas.microsoft.com/sharepoint/v3/contenttype/forms"/>
  </ds:schemaRefs>
</ds:datastoreItem>
</file>

<file path=customXml/itemProps2.xml><?xml version="1.0" encoding="utf-8"?>
<ds:datastoreItem xmlns:ds="http://schemas.openxmlformats.org/officeDocument/2006/customXml" ds:itemID="{406BC1C9-662D-4D8F-9CC3-1DC15AD4B6E1}">
  <ds:schemaRefs>
    <ds:schemaRef ds:uri="http://purl.org/dc/terms/"/>
    <ds:schemaRef ds:uri="http://schemas.microsoft.com/office/2006/documentManagement/types"/>
    <ds:schemaRef ds:uri="8a6e27b6-3b30-4895-a4fc-7172023d763e"/>
    <ds:schemaRef ds:uri="http://purl.org/dc/elements/1.1/"/>
    <ds:schemaRef ds:uri="b9f8e4f9-63ae-441f-b00b-e601199620d9"/>
    <ds:schemaRef ds:uri="http://purl.org/dc/dcmitype/"/>
    <ds:schemaRef ds:uri="8d2c1b80-c67e-47aa-932c-0090cde62fd8"/>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DDF719AF-7E61-4188-B62D-CE2FE45A1B2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a6e27b6-3b30-4895-a4fc-7172023d763e"/>
    <ds:schemaRef ds:uri="8d2c1b80-c67e-47aa-932c-0090cde62fd8"/>
    <ds:schemaRef ds:uri="b9f8e4f9-63ae-441f-b00b-e601199620d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Instructions</vt:lpstr>
      <vt:lpstr>Summary</vt:lpstr>
      <vt:lpstr>Step 1 - Center List</vt:lpstr>
      <vt:lpstr>Step 2 - Partner List</vt:lpstr>
      <vt:lpstr>Step 3a - Partner Service List</vt:lpstr>
      <vt:lpstr>Step 3b - On-Site Engagement</vt:lpstr>
      <vt:lpstr>Step 4a - Partner Cost List</vt:lpstr>
      <vt:lpstr>Step 4b - Center Cost List </vt:lpstr>
      <vt:lpstr>Step 4c - Shared Cost List</vt:lpstr>
      <vt:lpstr>Step 5 - One-Stop Budget</vt:lpstr>
      <vt:lpstr>Step 6 - Cost Allocation Method</vt:lpstr>
      <vt:lpstr>Step 7 - Cost Allocation</vt:lpstr>
      <vt:lpstr>Cost Allocation Examples</vt:lpstr>
      <vt:lpstr>Step 8 - Est. Contributions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Simon, Darcee</dc:creator>
  <cp:keywords/>
  <dc:description/>
  <cp:lastModifiedBy>Greenman, Wendy</cp:lastModifiedBy>
  <cp:revision/>
  <dcterms:created xsi:type="dcterms:W3CDTF">2021-05-24T18:06:52Z</dcterms:created>
  <dcterms:modified xsi:type="dcterms:W3CDTF">2023-07-12T17:31:41Z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0x0101004D208C8AE3584848A8D26F79479349EC</vt:lpwstr>
  </property>
</Properties>
</file>